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My Drive\SATU DATA\Data 2023\Balasan\"/>
    </mc:Choice>
  </mc:AlternateContent>
  <xr:revisionPtr revIDLastSave="0" documentId="13_ncr:1_{1DD3BF3F-D6A7-46C4-BF5C-4CD5054E4E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K " sheetId="4" r:id="rId1"/>
    <sheet name="SD" sheetId="3" r:id="rId2"/>
    <sheet name="SMP" sheetId="1" r:id="rId3"/>
    <sheet name="jumlah putus sekolah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8" i="5"/>
  <c r="C26" i="5" l="1"/>
  <c r="D26" i="5"/>
  <c r="E26" i="5"/>
  <c r="F26" i="5"/>
  <c r="G26" i="5"/>
  <c r="H26" i="5"/>
  <c r="I26" i="5"/>
  <c r="J26" i="5"/>
  <c r="R9" i="5" l="1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8" i="5"/>
  <c r="O26" i="5"/>
  <c r="P26" i="5"/>
  <c r="Q26" i="5"/>
  <c r="L26" i="5"/>
  <c r="M26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8" i="5"/>
  <c r="K26" i="5"/>
  <c r="N26" i="5" l="1"/>
  <c r="R26" i="5"/>
  <c r="H26" i="3"/>
  <c r="I26" i="3"/>
  <c r="I26" i="4" l="1"/>
  <c r="H26" i="4"/>
  <c r="F26" i="4"/>
  <c r="E26" i="4"/>
  <c r="C26" i="4"/>
  <c r="B26" i="4"/>
  <c r="J25" i="4"/>
  <c r="G25" i="4"/>
  <c r="D25" i="4"/>
  <c r="J24" i="4"/>
  <c r="G24" i="4"/>
  <c r="D24" i="4"/>
  <c r="J23" i="4"/>
  <c r="G23" i="4"/>
  <c r="D23" i="4"/>
  <c r="J22" i="4"/>
  <c r="G22" i="4"/>
  <c r="D22" i="4"/>
  <c r="J21" i="4"/>
  <c r="G21" i="4"/>
  <c r="D21" i="4"/>
  <c r="J20" i="4"/>
  <c r="G20" i="4"/>
  <c r="D20" i="4"/>
  <c r="J19" i="4"/>
  <c r="G19" i="4"/>
  <c r="D19" i="4"/>
  <c r="J18" i="4"/>
  <c r="G18" i="4"/>
  <c r="D18" i="4"/>
  <c r="J17" i="4"/>
  <c r="G17" i="4"/>
  <c r="D17" i="4"/>
  <c r="J16" i="4"/>
  <c r="G16" i="4"/>
  <c r="D16" i="4"/>
  <c r="J15" i="4"/>
  <c r="G15" i="4"/>
  <c r="D15" i="4"/>
  <c r="J14" i="4"/>
  <c r="G14" i="4"/>
  <c r="D14" i="4"/>
  <c r="J13" i="4"/>
  <c r="G13" i="4"/>
  <c r="D13" i="4"/>
  <c r="J12" i="4"/>
  <c r="G12" i="4"/>
  <c r="D12" i="4"/>
  <c r="J11" i="4"/>
  <c r="G11" i="4"/>
  <c r="D11" i="4"/>
  <c r="J10" i="4"/>
  <c r="G10" i="4"/>
  <c r="D10" i="4"/>
  <c r="J9" i="4"/>
  <c r="G9" i="4"/>
  <c r="D9" i="4"/>
  <c r="J8" i="4"/>
  <c r="G8" i="4"/>
  <c r="D8" i="4"/>
  <c r="F26" i="3"/>
  <c r="E26" i="3"/>
  <c r="C26" i="3"/>
  <c r="B26" i="3"/>
  <c r="J25" i="3"/>
  <c r="G25" i="3"/>
  <c r="D25" i="3"/>
  <c r="J24" i="3"/>
  <c r="G24" i="3"/>
  <c r="D24" i="3"/>
  <c r="J23" i="3"/>
  <c r="G23" i="3"/>
  <c r="D23" i="3"/>
  <c r="J22" i="3"/>
  <c r="G22" i="3"/>
  <c r="D22" i="3"/>
  <c r="J21" i="3"/>
  <c r="G21" i="3"/>
  <c r="D21" i="3"/>
  <c r="J20" i="3"/>
  <c r="G20" i="3"/>
  <c r="D20" i="3"/>
  <c r="J19" i="3"/>
  <c r="G19" i="3"/>
  <c r="D19" i="3"/>
  <c r="J18" i="3"/>
  <c r="G18" i="3"/>
  <c r="D18" i="3"/>
  <c r="J17" i="3"/>
  <c r="G17" i="3"/>
  <c r="D17" i="3"/>
  <c r="J16" i="3"/>
  <c r="G16" i="3"/>
  <c r="D16" i="3"/>
  <c r="J15" i="3"/>
  <c r="G15" i="3"/>
  <c r="D15" i="3"/>
  <c r="J14" i="3"/>
  <c r="G14" i="3"/>
  <c r="D14" i="3"/>
  <c r="J13" i="3"/>
  <c r="G13" i="3"/>
  <c r="D13" i="3"/>
  <c r="J12" i="3"/>
  <c r="G12" i="3"/>
  <c r="D12" i="3"/>
  <c r="J11" i="3"/>
  <c r="G11" i="3"/>
  <c r="D11" i="3"/>
  <c r="J10" i="3"/>
  <c r="G10" i="3"/>
  <c r="D10" i="3"/>
  <c r="J9" i="3"/>
  <c r="G9" i="3"/>
  <c r="D9" i="3"/>
  <c r="J8" i="3"/>
  <c r="G8" i="3"/>
  <c r="D8" i="3"/>
  <c r="D26" i="4" l="1"/>
  <c r="J26" i="3"/>
  <c r="J26" i="4"/>
  <c r="G26" i="3"/>
  <c r="D26" i="3"/>
  <c r="G26" i="4"/>
  <c r="C26" i="1"/>
  <c r="E26" i="1"/>
  <c r="F26" i="1"/>
  <c r="H26" i="1"/>
  <c r="I2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8" i="1"/>
  <c r="J26" i="1" l="1"/>
  <c r="G26" i="1"/>
  <c r="D26" i="1"/>
  <c r="B26" i="1"/>
</calcChain>
</file>

<file path=xl/sharedStrings.xml><?xml version="1.0" encoding="utf-8"?>
<sst xmlns="http://schemas.openxmlformats.org/spreadsheetml/2006/main" count="191" uniqueCount="58">
  <si>
    <t>Tabel</t>
  </si>
  <si>
    <t>4.1.1</t>
  </si>
  <si>
    <t xml:space="preserve">Table </t>
  </si>
  <si>
    <t xml:space="preserve">Kecamatan
 Subdistrict </t>
  </si>
  <si>
    <t xml:space="preserve">Sekolah/ Schools 
</t>
  </si>
  <si>
    <t xml:space="preserve">Guru/ Teachers 
</t>
  </si>
  <si>
    <t xml:space="preserve">Murid/ Pupils 
</t>
  </si>
  <si>
    <t xml:space="preserve">Negeri
 Public </t>
  </si>
  <si>
    <t xml:space="preserve">Swasta
 Private </t>
  </si>
  <si>
    <t xml:space="preserve">Jumlah
 Total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</si>
  <si>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</si>
  <si>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</si>
  <si>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</si>
  <si>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</si>
  <si>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</si>
  <si>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</si>
  <si>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</si>
  <si>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</si>
  <si>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</si>
  <si>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</si>
  <si>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Lempuing</t>
  </si>
  <si>
    <t>Lempuing Jaya</t>
  </si>
  <si>
    <t>Mesuji</t>
  </si>
  <si>
    <t>Sungai Menang</t>
  </si>
  <si>
    <t>Mesuji Makmur</t>
  </si>
  <si>
    <t>Mesuji Raya</t>
  </si>
  <si>
    <t>Tulung Selapan</t>
  </si>
  <si>
    <t>Cengal</t>
  </si>
  <si>
    <t>Pedamaran</t>
  </si>
  <si>
    <t>Pedamaran Timur</t>
  </si>
  <si>
    <t>Tanjung Lubuk</t>
  </si>
  <si>
    <t>Teluk Gelam</t>
  </si>
  <si>
    <t>Kota Kayu Agung</t>
  </si>
  <si>
    <t>Sirah Pulau Padang</t>
  </si>
  <si>
    <t>Jejawi</t>
  </si>
  <si>
    <t>Pampangan</t>
  </si>
  <si>
    <t>Pangkalan Lapam</t>
  </si>
  <si>
    <t>Air Sugihan</t>
  </si>
  <si>
    <t>Ogan Komering Ilir</t>
  </si>
  <si>
    <t>Catatan/ Note :</t>
  </si>
  <si>
    <t xml:space="preserve">
1Jumlah guru termasuk kepala sekolah dan guru/ The total of teachers including headmaster and teacher 
</t>
  </si>
  <si>
    <t>*Jika Data Tersedia sampai tingkat desa</t>
  </si>
  <si>
    <t>Jumlah Sekolah, Guru, dan Murid Taman Kanak-Kanak (TK) di Bawah Kementerian Pendidikan dan Kebudayaan Menurut Menurut Kecamatan di Kabupaten Ogan Komering Ilir, 2022/2023</t>
  </si>
  <si>
    <t>Number of Schools, Teachers, and Pupils in Kindergarten Under The Ministry of Education and Culture by Subdistrict in Ogan Komering Ilir Regency, 2022/2023</t>
  </si>
  <si>
    <t>Jumlah Sekolah, Guru, dan Murid Sekolah Dasar (SD) di Bawah Kementerian Pendidikan dan Kebudayaan Menurut Menurut Kecamatan di Kabupaten Ogan Komering Ilir, 2022/2023</t>
  </si>
  <si>
    <t>Number of Schools, Teachers, and Students in Primary School Under The Ministry of Education and Culture by Subdistrict in Ogan Komering Ilir Regency, 2022/2023</t>
  </si>
  <si>
    <t>Jumlah Sekolah, Guru, dan Murid Sekolah Menengah Pertama/Sederajat (SMP/MTs) di Bawah Kementerian Pendidikan dan Kebudayaan Menurut Menurut Kecamatan di Kabupaten Ogan Komering Ilir, 2022/2023</t>
  </si>
  <si>
    <t>Number of Schools, Teachers, and Students Junior High School Under The Ministry of Education and Culture by Subdistrict in Ogan Komering Ilir Regency, 2022/2023</t>
  </si>
  <si>
    <t>No</t>
  </si>
  <si>
    <t>Kecamatan</t>
  </si>
  <si>
    <t>SD</t>
  </si>
  <si>
    <t>SMP</t>
  </si>
  <si>
    <t>SMA/SMK</t>
  </si>
  <si>
    <t>JUMLAH</t>
  </si>
  <si>
    <t>TAHUN</t>
  </si>
  <si>
    <t>JUMLAH PUTUS SEKOLAH SD, SMP, SMA DAN SMK (ORANG)</t>
  </si>
  <si>
    <t>KABUPATEN OGAN KOMERING ILIR TAHUN 2019-2022</t>
  </si>
  <si>
    <t>Sumber : Dinas Pendidikan Kabupaten Ogan Komering Ilir,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</si>
</sst>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39"/>
  <sheetViews>
    <sheetView tabSelected="1" view="pageBreakPreview" topLeftCell="A13" zoomScaleNormal="100" zoomScaleSheetLayoutView="100" workbookViewId="0">
      <selection activeCell="E12" sqref="E12"/>
    </sheetView>
  </sheetViews>
  <sheetFormatPr defaultRowHeight="15" x14ac:dyDescent="0.25"/>
  <cols>
    <col min="1" max="1" width="18.140625" bestFit="1" customWidth="1"/>
    <col min="2" max="10" width="8.7109375" customWidth="1"/>
  </cols>
  <sheetData>
    <row r="1" spans="1:81" ht="40.15" customHeight="1" x14ac:dyDescent="0.25">
      <c r="A1" s="2" t="s">
        <v>0</v>
      </c>
      <c r="B1" s="20" t="s">
        <v>1</v>
      </c>
      <c r="C1" s="21" t="s">
        <v>42</v>
      </c>
      <c r="D1" s="20"/>
      <c r="E1" s="20"/>
      <c r="F1" s="20"/>
      <c r="G1" s="20"/>
      <c r="H1" s="20"/>
      <c r="I1" s="20"/>
      <c r="J1" s="2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81" ht="40.15" customHeight="1" x14ac:dyDescent="0.25">
      <c r="A2" s="5" t="s">
        <v>2</v>
      </c>
      <c r="B2" s="20"/>
      <c r="C2" s="22" t="s">
        <v>43</v>
      </c>
      <c r="D2" s="20"/>
      <c r="E2" s="20"/>
      <c r="F2" s="20"/>
      <c r="G2" s="20"/>
      <c r="H2" s="20"/>
      <c r="I2" s="20"/>
      <c r="J2" s="2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1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ht="22.9" customHeight="1" x14ac:dyDescent="0.25">
      <c r="A4" s="19" t="s">
        <v>3</v>
      </c>
      <c r="B4" s="19" t="s">
        <v>4</v>
      </c>
      <c r="C4" s="19"/>
      <c r="D4" s="19"/>
      <c r="E4" s="19" t="s">
        <v>5</v>
      </c>
      <c r="F4" s="19"/>
      <c r="G4" s="19"/>
      <c r="H4" s="19" t="s">
        <v>6</v>
      </c>
      <c r="I4" s="19"/>
      <c r="J4" s="1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ht="40.15" customHeight="1" x14ac:dyDescent="0.25">
      <c r="A5" s="19"/>
      <c r="B5" s="19" t="s">
        <v>7</v>
      </c>
      <c r="C5" s="19" t="s">
        <v>8</v>
      </c>
      <c r="D5" s="19" t="s">
        <v>9</v>
      </c>
      <c r="E5" s="19" t="s">
        <v>7</v>
      </c>
      <c r="F5" s="19" t="s">
        <v>8</v>
      </c>
      <c r="G5" s="19" t="s">
        <v>9</v>
      </c>
      <c r="H5" s="19" t="s">
        <v>7</v>
      </c>
      <c r="I5" s="19" t="s">
        <v>8</v>
      </c>
      <c r="J5" s="19" t="s">
        <v>9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 ht="7.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</row>
    <row r="7" spans="1:81" x14ac:dyDescent="0.25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</row>
    <row r="8" spans="1:81" x14ac:dyDescent="0.25">
      <c r="A8" s="7" t="s">
        <v>20</v>
      </c>
      <c r="B8" s="8">
        <v>2</v>
      </c>
      <c r="C8" s="8">
        <v>37</v>
      </c>
      <c r="D8" s="8">
        <f>B8+C8</f>
        <v>39</v>
      </c>
      <c r="E8" s="8">
        <v>11</v>
      </c>
      <c r="F8" s="8">
        <v>116</v>
      </c>
      <c r="G8" s="8">
        <f>E8+F8</f>
        <v>127</v>
      </c>
      <c r="H8" s="9">
        <v>117</v>
      </c>
      <c r="I8" s="9">
        <v>1366</v>
      </c>
      <c r="J8" s="9">
        <f>H8+I8</f>
        <v>1483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</row>
    <row r="9" spans="1:81" x14ac:dyDescent="0.25">
      <c r="A9" s="7" t="s">
        <v>21</v>
      </c>
      <c r="B9" s="8">
        <v>1</v>
      </c>
      <c r="C9" s="8">
        <v>37</v>
      </c>
      <c r="D9" s="8">
        <f t="shared" ref="D9:D25" si="0">B9+C9</f>
        <v>38</v>
      </c>
      <c r="E9" s="8">
        <v>6</v>
      </c>
      <c r="F9" s="8">
        <v>87</v>
      </c>
      <c r="G9" s="8">
        <f t="shared" ref="G9:G25" si="1">E9+F9</f>
        <v>93</v>
      </c>
      <c r="H9" s="9">
        <v>75</v>
      </c>
      <c r="I9" s="9">
        <v>1277</v>
      </c>
      <c r="J9" s="9">
        <f t="shared" ref="J9:J25" si="2">H9+I9</f>
        <v>1352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</row>
    <row r="10" spans="1:81" x14ac:dyDescent="0.25">
      <c r="A10" s="7" t="s">
        <v>22</v>
      </c>
      <c r="B10" s="8">
        <v>0</v>
      </c>
      <c r="C10" s="8">
        <v>29</v>
      </c>
      <c r="D10" s="8">
        <f t="shared" si="0"/>
        <v>29</v>
      </c>
      <c r="E10" s="8"/>
      <c r="F10" s="8">
        <v>77</v>
      </c>
      <c r="G10" s="8">
        <f t="shared" si="1"/>
        <v>77</v>
      </c>
      <c r="H10" s="9"/>
      <c r="I10" s="9">
        <v>989</v>
      </c>
      <c r="J10" s="9">
        <f t="shared" si="2"/>
        <v>989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</row>
    <row r="11" spans="1:81" x14ac:dyDescent="0.25">
      <c r="A11" s="7" t="s">
        <v>23</v>
      </c>
      <c r="B11" s="8">
        <v>0</v>
      </c>
      <c r="C11" s="8">
        <v>28</v>
      </c>
      <c r="D11" s="8">
        <f t="shared" si="0"/>
        <v>28</v>
      </c>
      <c r="E11" s="8"/>
      <c r="F11" s="8">
        <v>53</v>
      </c>
      <c r="G11" s="8">
        <f t="shared" si="1"/>
        <v>53</v>
      </c>
      <c r="H11" s="9"/>
      <c r="I11" s="9">
        <v>1294</v>
      </c>
      <c r="J11" s="9">
        <f t="shared" si="2"/>
        <v>1294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</row>
    <row r="12" spans="1:81" x14ac:dyDescent="0.25">
      <c r="A12" s="7" t="s">
        <v>24</v>
      </c>
      <c r="B12" s="8">
        <v>0</v>
      </c>
      <c r="C12" s="8">
        <v>36</v>
      </c>
      <c r="D12" s="8">
        <f t="shared" si="0"/>
        <v>36</v>
      </c>
      <c r="E12" s="8"/>
      <c r="F12" s="8">
        <v>100</v>
      </c>
      <c r="G12" s="8">
        <f t="shared" si="1"/>
        <v>100</v>
      </c>
      <c r="H12" s="9"/>
      <c r="I12" s="9">
        <v>1751</v>
      </c>
      <c r="J12" s="9">
        <f t="shared" si="2"/>
        <v>1751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</row>
    <row r="13" spans="1:81" x14ac:dyDescent="0.25">
      <c r="A13" s="7" t="s">
        <v>25</v>
      </c>
      <c r="B13" s="8">
        <v>0</v>
      </c>
      <c r="C13" s="8">
        <v>33</v>
      </c>
      <c r="D13" s="8">
        <f t="shared" si="0"/>
        <v>33</v>
      </c>
      <c r="E13" s="8"/>
      <c r="F13" s="8">
        <v>78</v>
      </c>
      <c r="G13" s="8">
        <f t="shared" si="1"/>
        <v>78</v>
      </c>
      <c r="H13" s="9"/>
      <c r="I13" s="9">
        <v>1390</v>
      </c>
      <c r="J13" s="9">
        <f t="shared" si="2"/>
        <v>1390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</row>
    <row r="14" spans="1:81" x14ac:dyDescent="0.25">
      <c r="A14" s="7" t="s">
        <v>26</v>
      </c>
      <c r="B14" s="8">
        <v>0</v>
      </c>
      <c r="C14" s="8">
        <v>33</v>
      </c>
      <c r="D14" s="8">
        <f t="shared" si="0"/>
        <v>33</v>
      </c>
      <c r="E14" s="8"/>
      <c r="F14" s="8">
        <v>91</v>
      </c>
      <c r="G14" s="8">
        <f t="shared" si="1"/>
        <v>91</v>
      </c>
      <c r="H14" s="9"/>
      <c r="I14" s="9">
        <v>1654</v>
      </c>
      <c r="J14" s="9">
        <f t="shared" si="2"/>
        <v>1654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</row>
    <row r="15" spans="1:81" x14ac:dyDescent="0.25">
      <c r="A15" s="7" t="s">
        <v>27</v>
      </c>
      <c r="B15" s="8">
        <v>0</v>
      </c>
      <c r="C15" s="8">
        <v>26</v>
      </c>
      <c r="D15" s="8">
        <f t="shared" si="0"/>
        <v>26</v>
      </c>
      <c r="E15" s="8"/>
      <c r="F15" s="8">
        <v>60</v>
      </c>
      <c r="G15" s="8">
        <f t="shared" si="1"/>
        <v>60</v>
      </c>
      <c r="H15" s="9"/>
      <c r="I15" s="9">
        <v>1058</v>
      </c>
      <c r="J15" s="9">
        <f t="shared" si="2"/>
        <v>1058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</row>
    <row r="16" spans="1:81" x14ac:dyDescent="0.25">
      <c r="A16" s="7" t="s">
        <v>28</v>
      </c>
      <c r="B16" s="8">
        <v>0</v>
      </c>
      <c r="C16" s="8">
        <v>28</v>
      </c>
      <c r="D16" s="8">
        <f t="shared" si="0"/>
        <v>28</v>
      </c>
      <c r="E16" s="8"/>
      <c r="F16" s="8">
        <v>79</v>
      </c>
      <c r="G16" s="8">
        <f t="shared" si="1"/>
        <v>79</v>
      </c>
      <c r="H16" s="9"/>
      <c r="I16" s="9">
        <v>1001</v>
      </c>
      <c r="J16" s="9">
        <f t="shared" si="2"/>
        <v>1001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</row>
    <row r="17" spans="1:81" x14ac:dyDescent="0.25">
      <c r="A17" s="7" t="s">
        <v>29</v>
      </c>
      <c r="B17" s="8">
        <v>0</v>
      </c>
      <c r="C17" s="8">
        <v>18</v>
      </c>
      <c r="D17" s="8">
        <f t="shared" si="0"/>
        <v>18</v>
      </c>
      <c r="E17" s="8"/>
      <c r="F17" s="8">
        <v>42</v>
      </c>
      <c r="G17" s="8">
        <f t="shared" si="1"/>
        <v>42</v>
      </c>
      <c r="H17" s="9"/>
      <c r="I17" s="9">
        <v>594</v>
      </c>
      <c r="J17" s="9">
        <f t="shared" si="2"/>
        <v>594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</row>
    <row r="18" spans="1:81" x14ac:dyDescent="0.25">
      <c r="A18" s="7" t="s">
        <v>30</v>
      </c>
      <c r="B18" s="8">
        <v>0</v>
      </c>
      <c r="C18" s="8">
        <v>28</v>
      </c>
      <c r="D18" s="8">
        <f t="shared" si="0"/>
        <v>28</v>
      </c>
      <c r="E18" s="8"/>
      <c r="F18" s="8">
        <v>70</v>
      </c>
      <c r="G18" s="8">
        <f t="shared" si="1"/>
        <v>70</v>
      </c>
      <c r="H18" s="9"/>
      <c r="I18" s="9">
        <v>932</v>
      </c>
      <c r="J18" s="9">
        <f t="shared" si="2"/>
        <v>932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</row>
    <row r="19" spans="1:81" x14ac:dyDescent="0.25">
      <c r="A19" s="7" t="s">
        <v>31</v>
      </c>
      <c r="B19" s="8">
        <v>0</v>
      </c>
      <c r="C19" s="8">
        <v>27</v>
      </c>
      <c r="D19" s="8">
        <f t="shared" si="0"/>
        <v>27</v>
      </c>
      <c r="E19" s="8"/>
      <c r="F19" s="8">
        <v>85</v>
      </c>
      <c r="G19" s="8">
        <f t="shared" si="1"/>
        <v>85</v>
      </c>
      <c r="H19" s="9"/>
      <c r="I19" s="9">
        <v>989</v>
      </c>
      <c r="J19" s="9">
        <f t="shared" si="2"/>
        <v>989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</row>
    <row r="20" spans="1:81" x14ac:dyDescent="0.25">
      <c r="A20" s="7" t="s">
        <v>32</v>
      </c>
      <c r="B20" s="8">
        <v>1</v>
      </c>
      <c r="C20" s="8">
        <v>44</v>
      </c>
      <c r="D20" s="8">
        <f t="shared" si="0"/>
        <v>45</v>
      </c>
      <c r="E20" s="8">
        <v>20</v>
      </c>
      <c r="F20" s="8">
        <v>137</v>
      </c>
      <c r="G20" s="8">
        <f t="shared" si="1"/>
        <v>157</v>
      </c>
      <c r="H20" s="9">
        <v>101</v>
      </c>
      <c r="I20" s="9">
        <v>1658</v>
      </c>
      <c r="J20" s="9">
        <f t="shared" si="2"/>
        <v>1759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</row>
    <row r="21" spans="1:81" x14ac:dyDescent="0.25">
      <c r="A21" s="7" t="s">
        <v>33</v>
      </c>
      <c r="B21" s="8">
        <v>1</v>
      </c>
      <c r="C21" s="8">
        <v>27</v>
      </c>
      <c r="D21" s="8">
        <f t="shared" si="0"/>
        <v>28</v>
      </c>
      <c r="E21" s="8">
        <v>4</v>
      </c>
      <c r="F21" s="8">
        <v>88</v>
      </c>
      <c r="G21" s="8">
        <f t="shared" si="1"/>
        <v>92</v>
      </c>
      <c r="H21" s="9">
        <v>33</v>
      </c>
      <c r="I21" s="9">
        <v>907</v>
      </c>
      <c r="J21" s="9">
        <f t="shared" si="2"/>
        <v>940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</row>
    <row r="22" spans="1:81" x14ac:dyDescent="0.25">
      <c r="A22" s="7" t="s">
        <v>34</v>
      </c>
      <c r="B22" s="8">
        <v>1</v>
      </c>
      <c r="C22" s="8">
        <v>16</v>
      </c>
      <c r="D22" s="8">
        <f t="shared" si="0"/>
        <v>17</v>
      </c>
      <c r="E22" s="8">
        <v>4</v>
      </c>
      <c r="F22" s="8">
        <v>32</v>
      </c>
      <c r="G22" s="8">
        <f t="shared" si="1"/>
        <v>36</v>
      </c>
      <c r="H22" s="9">
        <v>68</v>
      </c>
      <c r="I22" s="9">
        <v>700</v>
      </c>
      <c r="J22" s="9">
        <f t="shared" si="2"/>
        <v>768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</row>
    <row r="23" spans="1:81" x14ac:dyDescent="0.25">
      <c r="A23" s="7" t="s">
        <v>35</v>
      </c>
      <c r="B23" s="8">
        <v>0</v>
      </c>
      <c r="C23" s="8">
        <v>26</v>
      </c>
      <c r="D23" s="8">
        <f t="shared" si="0"/>
        <v>26</v>
      </c>
      <c r="E23" s="8"/>
      <c r="F23" s="8">
        <v>68</v>
      </c>
      <c r="G23" s="8">
        <f t="shared" si="1"/>
        <v>68</v>
      </c>
      <c r="H23" s="9"/>
      <c r="I23" s="9">
        <v>924</v>
      </c>
      <c r="J23" s="9">
        <f t="shared" si="2"/>
        <v>924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</row>
    <row r="24" spans="1:81" x14ac:dyDescent="0.25">
      <c r="A24" s="7" t="s">
        <v>36</v>
      </c>
      <c r="B24" s="8">
        <v>0</v>
      </c>
      <c r="C24" s="8">
        <v>26</v>
      </c>
      <c r="D24" s="8">
        <f t="shared" si="0"/>
        <v>26</v>
      </c>
      <c r="E24" s="8"/>
      <c r="F24" s="8">
        <v>94</v>
      </c>
      <c r="G24" s="8">
        <f t="shared" si="1"/>
        <v>94</v>
      </c>
      <c r="H24" s="9"/>
      <c r="I24" s="9">
        <v>1625</v>
      </c>
      <c r="J24" s="9">
        <f t="shared" si="2"/>
        <v>1625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</row>
    <row r="25" spans="1:81" x14ac:dyDescent="0.25">
      <c r="A25" s="7" t="s">
        <v>37</v>
      </c>
      <c r="B25" s="8">
        <v>0</v>
      </c>
      <c r="C25" s="8">
        <v>37</v>
      </c>
      <c r="D25" s="8">
        <f t="shared" si="0"/>
        <v>37</v>
      </c>
      <c r="E25" s="8"/>
      <c r="F25" s="8">
        <v>85</v>
      </c>
      <c r="G25" s="8">
        <f t="shared" si="1"/>
        <v>85</v>
      </c>
      <c r="H25" s="9"/>
      <c r="I25" s="9">
        <v>1185</v>
      </c>
      <c r="J25" s="9">
        <f t="shared" si="2"/>
        <v>1185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</row>
    <row r="26" spans="1:81" x14ac:dyDescent="0.25">
      <c r="A26" s="7" t="s">
        <v>38</v>
      </c>
      <c r="B26" s="8">
        <f>SUM(B8:B25)</f>
        <v>6</v>
      </c>
      <c r="C26" s="8">
        <f t="shared" ref="C26:J26" si="3">SUM(C8:C25)</f>
        <v>536</v>
      </c>
      <c r="D26" s="8">
        <f t="shared" si="3"/>
        <v>542</v>
      </c>
      <c r="E26" s="8">
        <f t="shared" si="3"/>
        <v>45</v>
      </c>
      <c r="F26" s="8">
        <f t="shared" si="3"/>
        <v>1442</v>
      </c>
      <c r="G26" s="8">
        <f t="shared" si="3"/>
        <v>1487</v>
      </c>
      <c r="H26" s="9">
        <f t="shared" si="3"/>
        <v>394</v>
      </c>
      <c r="I26" s="9">
        <f t="shared" si="3"/>
        <v>21294</v>
      </c>
      <c r="J26" s="9">
        <f t="shared" si="3"/>
        <v>21688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</row>
    <row r="27" spans="1:81" ht="34.15" customHeight="1" x14ac:dyDescent="0.25">
      <c r="A27" s="3"/>
      <c r="B27" s="17" t="s">
        <v>41</v>
      </c>
      <c r="C27" s="17"/>
      <c r="D27" s="17"/>
      <c r="E27" s="1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</row>
    <row r="28" spans="1:81" ht="47.45" customHeight="1" x14ac:dyDescent="0.25">
      <c r="A28" s="3" t="s">
        <v>39</v>
      </c>
      <c r="B28" s="18" t="s">
        <v>40</v>
      </c>
      <c r="C28" s="18"/>
      <c r="D28" s="18"/>
      <c r="E28" s="18"/>
      <c r="F28" s="18"/>
      <c r="G28" s="18"/>
      <c r="H28" s="18"/>
      <c r="I28" s="18"/>
      <c r="J28" s="1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ht="30" customHeight="1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2:8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</row>
    <row r="34" spans="2:8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</row>
    <row r="35" spans="2:8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</row>
    <row r="36" spans="2:8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</row>
    <row r="37" spans="2:8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</row>
    <row r="38" spans="2:8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</row>
    <row r="39" spans="2:8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</row>
    <row r="40" spans="2:8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</row>
    <row r="41" spans="2:8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</row>
    <row r="42" spans="2:8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</row>
    <row r="43" spans="2:8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</row>
    <row r="44" spans="2:8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</row>
    <row r="45" spans="2:8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</row>
    <row r="46" spans="2:8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</row>
    <row r="47" spans="2:8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</row>
    <row r="48" spans="2:8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</row>
    <row r="49" spans="2:8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</row>
    <row r="50" spans="2:8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</row>
    <row r="51" spans="2:8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</row>
    <row r="52" spans="2:8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</row>
    <row r="53" spans="2:8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</row>
    <row r="54" spans="2:8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</row>
    <row r="55" spans="2:8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</row>
    <row r="56" spans="2:8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</row>
    <row r="57" spans="2:8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</row>
    <row r="58" spans="2:8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</row>
    <row r="59" spans="2:8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</row>
    <row r="60" spans="2:8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</row>
    <row r="61" spans="2:8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</row>
    <row r="62" spans="2:8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</row>
    <row r="63" spans="2:8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</row>
    <row r="64" spans="2:8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</row>
    <row r="65" spans="2:8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</row>
    <row r="66" spans="2:8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</row>
    <row r="67" spans="2:8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</row>
    <row r="68" spans="2:8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</row>
    <row r="69" spans="2:8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</row>
    <row r="70" spans="2:8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</row>
    <row r="71" spans="2:8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</row>
    <row r="72" spans="2:8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</row>
    <row r="73" spans="2:8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</row>
    <row r="74" spans="2:8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</row>
    <row r="75" spans="2:8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</row>
    <row r="76" spans="2:8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</row>
    <row r="77" spans="2:8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</row>
    <row r="78" spans="2:8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</row>
    <row r="79" spans="2:8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</row>
    <row r="80" spans="2:8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</row>
    <row r="81" spans="2:8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</row>
    <row r="82" spans="2:8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</row>
    <row r="83" spans="2:8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</row>
    <row r="84" spans="2:8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</row>
    <row r="85" spans="2:8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</row>
    <row r="86" spans="2:8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</row>
    <row r="87" spans="2:8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</row>
    <row r="88" spans="2:8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</row>
    <row r="89" spans="2:8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</row>
    <row r="90" spans="2:8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</row>
    <row r="91" spans="2:8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</row>
    <row r="92" spans="2:8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</row>
    <row r="93" spans="2:8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</row>
    <row r="94" spans="2:8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</row>
    <row r="95" spans="2:8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</row>
    <row r="96" spans="2:8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</row>
    <row r="97" spans="2:8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</row>
    <row r="98" spans="2:8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</row>
    <row r="99" spans="2:8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</row>
    <row r="100" spans="2:8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</row>
    <row r="101" spans="2:8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</row>
    <row r="102" spans="2:8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</row>
    <row r="103" spans="2:8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</row>
    <row r="104" spans="2:8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</row>
    <row r="105" spans="2:8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</row>
    <row r="106" spans="2:8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</row>
    <row r="107" spans="2:8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</row>
    <row r="108" spans="2:8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</row>
    <row r="109" spans="2:8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</row>
    <row r="110" spans="2:8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</row>
    <row r="111" spans="2:8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</row>
    <row r="112" spans="2:8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</row>
    <row r="113" spans="2:8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</row>
    <row r="114" spans="2:8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</row>
    <row r="115" spans="2:8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</row>
    <row r="116" spans="2:8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</row>
    <row r="117" spans="2:8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</row>
    <row r="118" spans="2:8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</row>
    <row r="119" spans="2:8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</row>
    <row r="120" spans="2:8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</row>
    <row r="121" spans="2:8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</row>
    <row r="122" spans="2:8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</row>
    <row r="123" spans="2:8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</row>
    <row r="124" spans="2:8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</row>
    <row r="125" spans="2:8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</row>
    <row r="126" spans="2:8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</row>
    <row r="127" spans="2:8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</row>
    <row r="128" spans="2:8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</row>
    <row r="129" spans="2:8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</row>
    <row r="130" spans="2:8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</row>
    <row r="131" spans="2:8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</row>
    <row r="132" spans="2:8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</row>
    <row r="133" spans="2:8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</row>
    <row r="134" spans="2:8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</row>
    <row r="135" spans="2:8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</row>
    <row r="136" spans="2:8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</row>
    <row r="137" spans="2:8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</row>
    <row r="138" spans="2:8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</row>
    <row r="139" spans="2:8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</row>
  </sheetData>
  <sheetProtection formatCells="0" formatColumns="0" formatRows="0" insertColumns="0" insertRows="0" insertHyperlinks="0" deleteColumns="0" deleteRows="0" sort="0" autoFilter="0" pivotTables="0"/>
  <mergeCells count="18">
    <mergeCell ref="B1:B2"/>
    <mergeCell ref="C1:J1"/>
    <mergeCell ref="C2:J2"/>
    <mergeCell ref="A4:A6"/>
    <mergeCell ref="B4:D4"/>
    <mergeCell ref="E4:G4"/>
    <mergeCell ref="H4:J4"/>
    <mergeCell ref="B5:B6"/>
    <mergeCell ref="C5:C6"/>
    <mergeCell ref="D5:D6"/>
    <mergeCell ref="B27:E27"/>
    <mergeCell ref="B28:J28"/>
    <mergeCell ref="E5:E6"/>
    <mergeCell ref="F5:F6"/>
    <mergeCell ref="G5:G6"/>
    <mergeCell ref="H5:H6"/>
    <mergeCell ref="I5:I6"/>
    <mergeCell ref="J5:J6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139"/>
  <sheetViews>
    <sheetView view="pageBreakPreview" zoomScaleNormal="100" zoomScaleSheetLayoutView="100" workbookViewId="0">
      <selection activeCell="J8" sqref="J8:J26"/>
    </sheetView>
  </sheetViews>
  <sheetFormatPr defaultRowHeight="15" x14ac:dyDescent="0.25"/>
  <cols>
    <col min="1" max="1" width="18.140625" bestFit="1" customWidth="1"/>
    <col min="2" max="10" width="8.7109375" customWidth="1"/>
  </cols>
  <sheetData>
    <row r="1" spans="1:81" ht="40.15" customHeight="1" x14ac:dyDescent="0.25">
      <c r="A1" s="2" t="s">
        <v>0</v>
      </c>
      <c r="B1" s="20" t="s">
        <v>1</v>
      </c>
      <c r="C1" s="21" t="s">
        <v>44</v>
      </c>
      <c r="D1" s="20"/>
      <c r="E1" s="20"/>
      <c r="F1" s="20"/>
      <c r="G1" s="20"/>
      <c r="H1" s="20"/>
      <c r="I1" s="20"/>
      <c r="J1" s="2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81" ht="40.15" customHeight="1" x14ac:dyDescent="0.25">
      <c r="A2" s="5" t="s">
        <v>2</v>
      </c>
      <c r="B2" s="20"/>
      <c r="C2" s="22" t="s">
        <v>45</v>
      </c>
      <c r="D2" s="20"/>
      <c r="E2" s="20"/>
      <c r="F2" s="20"/>
      <c r="G2" s="20"/>
      <c r="H2" s="20"/>
      <c r="I2" s="20"/>
      <c r="J2" s="2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1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ht="22.9" customHeight="1" x14ac:dyDescent="0.25">
      <c r="A4" s="19" t="s">
        <v>3</v>
      </c>
      <c r="B4" s="19" t="s">
        <v>4</v>
      </c>
      <c r="C4" s="19"/>
      <c r="D4" s="19"/>
      <c r="E4" s="19" t="s">
        <v>5</v>
      </c>
      <c r="F4" s="19"/>
      <c r="G4" s="19"/>
      <c r="H4" s="19" t="s">
        <v>6</v>
      </c>
      <c r="I4" s="19"/>
      <c r="J4" s="1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ht="40.15" customHeight="1" x14ac:dyDescent="0.25">
      <c r="A5" s="19"/>
      <c r="B5" s="19" t="s">
        <v>7</v>
      </c>
      <c r="C5" s="19" t="s">
        <v>8</v>
      </c>
      <c r="D5" s="19" t="s">
        <v>9</v>
      </c>
      <c r="E5" s="19" t="s">
        <v>7</v>
      </c>
      <c r="F5" s="19" t="s">
        <v>8</v>
      </c>
      <c r="G5" s="19" t="s">
        <v>9</v>
      </c>
      <c r="H5" s="19" t="s">
        <v>7</v>
      </c>
      <c r="I5" s="19" t="s">
        <v>8</v>
      </c>
      <c r="J5" s="19" t="s">
        <v>9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 ht="7.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</row>
    <row r="7" spans="1:81" x14ac:dyDescent="0.25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</row>
    <row r="8" spans="1:81" x14ac:dyDescent="0.25">
      <c r="A8" s="7" t="s">
        <v>20</v>
      </c>
      <c r="B8" s="8">
        <v>36</v>
      </c>
      <c r="C8" s="8">
        <v>4</v>
      </c>
      <c r="D8" s="8">
        <f>B8+C8</f>
        <v>40</v>
      </c>
      <c r="E8" s="8">
        <v>346</v>
      </c>
      <c r="F8" s="8">
        <v>34</v>
      </c>
      <c r="G8" s="8">
        <f>E8+F8</f>
        <v>380</v>
      </c>
      <c r="H8" s="9">
        <v>5898</v>
      </c>
      <c r="I8" s="9">
        <v>536</v>
      </c>
      <c r="J8" s="9">
        <f>H8+I8</f>
        <v>6434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</row>
    <row r="9" spans="1:81" x14ac:dyDescent="0.25">
      <c r="A9" s="7" t="s">
        <v>21</v>
      </c>
      <c r="B9" s="8">
        <v>23</v>
      </c>
      <c r="C9" s="8">
        <v>1</v>
      </c>
      <c r="D9" s="8">
        <f t="shared" ref="D9:D25" si="0">B9+C9</f>
        <v>24</v>
      </c>
      <c r="E9" s="8">
        <v>271</v>
      </c>
      <c r="F9" s="8">
        <v>7</v>
      </c>
      <c r="G9" s="8">
        <f t="shared" ref="G9:G25" si="1">E9+F9</f>
        <v>278</v>
      </c>
      <c r="H9" s="9">
        <v>4206</v>
      </c>
      <c r="I9" s="9">
        <v>151</v>
      </c>
      <c r="J9" s="9">
        <f t="shared" ref="J9:J25" si="2">H9+I9</f>
        <v>4357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</row>
    <row r="10" spans="1:81" x14ac:dyDescent="0.25">
      <c r="A10" s="7" t="s">
        <v>22</v>
      </c>
      <c r="B10" s="8">
        <v>25</v>
      </c>
      <c r="C10" s="8">
        <v>0</v>
      </c>
      <c r="D10" s="8">
        <f t="shared" si="0"/>
        <v>25</v>
      </c>
      <c r="E10" s="8">
        <v>265</v>
      </c>
      <c r="F10" s="8"/>
      <c r="G10" s="8">
        <f t="shared" si="1"/>
        <v>265</v>
      </c>
      <c r="H10" s="9">
        <v>5073</v>
      </c>
      <c r="I10" s="9"/>
      <c r="J10" s="9">
        <f t="shared" si="2"/>
        <v>5073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</row>
    <row r="11" spans="1:81" x14ac:dyDescent="0.25">
      <c r="A11" s="7" t="s">
        <v>23</v>
      </c>
      <c r="B11" s="8">
        <v>23</v>
      </c>
      <c r="C11" s="8">
        <v>0</v>
      </c>
      <c r="D11" s="8">
        <f t="shared" si="0"/>
        <v>23</v>
      </c>
      <c r="E11" s="8">
        <v>246</v>
      </c>
      <c r="F11" s="8"/>
      <c r="G11" s="8">
        <f t="shared" si="1"/>
        <v>246</v>
      </c>
      <c r="H11" s="9">
        <v>5472</v>
      </c>
      <c r="I11" s="9"/>
      <c r="J11" s="9">
        <f t="shared" si="2"/>
        <v>5472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</row>
    <row r="12" spans="1:81" x14ac:dyDescent="0.25">
      <c r="A12" s="7" t="s">
        <v>24</v>
      </c>
      <c r="B12" s="8">
        <v>36</v>
      </c>
      <c r="C12" s="8">
        <v>0</v>
      </c>
      <c r="D12" s="8">
        <f t="shared" si="0"/>
        <v>36</v>
      </c>
      <c r="E12" s="8">
        <v>358</v>
      </c>
      <c r="F12" s="8"/>
      <c r="G12" s="8">
        <f t="shared" si="1"/>
        <v>358</v>
      </c>
      <c r="H12" s="9">
        <v>6773</v>
      </c>
      <c r="I12" s="9"/>
      <c r="J12" s="9">
        <f t="shared" si="2"/>
        <v>6773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</row>
    <row r="13" spans="1:81" x14ac:dyDescent="0.25">
      <c r="A13" s="7" t="s">
        <v>25</v>
      </c>
      <c r="B13" s="8">
        <v>24</v>
      </c>
      <c r="C13" s="8">
        <v>0</v>
      </c>
      <c r="D13" s="8">
        <f t="shared" si="0"/>
        <v>24</v>
      </c>
      <c r="E13" s="8">
        <v>226</v>
      </c>
      <c r="F13" s="8"/>
      <c r="G13" s="8">
        <f t="shared" si="1"/>
        <v>226</v>
      </c>
      <c r="H13" s="9">
        <v>3636</v>
      </c>
      <c r="I13" s="9"/>
      <c r="J13" s="9">
        <f t="shared" si="2"/>
        <v>3636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</row>
    <row r="14" spans="1:81" x14ac:dyDescent="0.25">
      <c r="A14" s="7" t="s">
        <v>26</v>
      </c>
      <c r="B14" s="8">
        <v>30</v>
      </c>
      <c r="C14" s="8">
        <v>2</v>
      </c>
      <c r="D14" s="8">
        <f t="shared" si="0"/>
        <v>32</v>
      </c>
      <c r="E14" s="8">
        <v>312</v>
      </c>
      <c r="F14" s="8">
        <v>18</v>
      </c>
      <c r="G14" s="8">
        <f t="shared" si="1"/>
        <v>330</v>
      </c>
      <c r="H14" s="9">
        <v>6134</v>
      </c>
      <c r="I14" s="9">
        <v>298</v>
      </c>
      <c r="J14" s="9">
        <f t="shared" si="2"/>
        <v>6432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</row>
    <row r="15" spans="1:81" x14ac:dyDescent="0.25">
      <c r="A15" s="7" t="s">
        <v>27</v>
      </c>
      <c r="B15" s="8">
        <v>21</v>
      </c>
      <c r="C15" s="8">
        <v>0</v>
      </c>
      <c r="D15" s="8">
        <f t="shared" si="0"/>
        <v>21</v>
      </c>
      <c r="E15" s="8">
        <v>264</v>
      </c>
      <c r="F15" s="8"/>
      <c r="G15" s="8">
        <f t="shared" si="1"/>
        <v>264</v>
      </c>
      <c r="H15" s="9">
        <v>5646</v>
      </c>
      <c r="I15" s="9"/>
      <c r="J15" s="9">
        <f t="shared" si="2"/>
        <v>5646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</row>
    <row r="16" spans="1:81" x14ac:dyDescent="0.25">
      <c r="A16" s="7" t="s">
        <v>28</v>
      </c>
      <c r="B16" s="8">
        <v>21</v>
      </c>
      <c r="C16" s="8">
        <v>0</v>
      </c>
      <c r="D16" s="8">
        <f t="shared" si="0"/>
        <v>21</v>
      </c>
      <c r="E16" s="8">
        <v>307</v>
      </c>
      <c r="F16" s="8"/>
      <c r="G16" s="8">
        <f t="shared" si="1"/>
        <v>307</v>
      </c>
      <c r="H16" s="9">
        <v>5256</v>
      </c>
      <c r="I16" s="9"/>
      <c r="J16" s="9">
        <f t="shared" si="2"/>
        <v>5256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</row>
    <row r="17" spans="1:81" x14ac:dyDescent="0.25">
      <c r="A17" s="7" t="s">
        <v>29</v>
      </c>
      <c r="B17" s="8">
        <v>12</v>
      </c>
      <c r="C17" s="8">
        <v>1</v>
      </c>
      <c r="D17" s="8">
        <f t="shared" si="0"/>
        <v>13</v>
      </c>
      <c r="E17" s="8">
        <v>111</v>
      </c>
      <c r="F17" s="8">
        <v>5</v>
      </c>
      <c r="G17" s="8">
        <f t="shared" si="1"/>
        <v>116</v>
      </c>
      <c r="H17" s="9">
        <v>2606</v>
      </c>
      <c r="I17" s="9">
        <v>47</v>
      </c>
      <c r="J17" s="9">
        <f t="shared" si="2"/>
        <v>2653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</row>
    <row r="18" spans="1:81" x14ac:dyDescent="0.25">
      <c r="A18" s="7" t="s">
        <v>30</v>
      </c>
      <c r="B18" s="8">
        <v>29</v>
      </c>
      <c r="C18" s="8">
        <v>0</v>
      </c>
      <c r="D18" s="8">
        <f t="shared" si="0"/>
        <v>29</v>
      </c>
      <c r="E18" s="8">
        <v>228</v>
      </c>
      <c r="F18" s="8"/>
      <c r="G18" s="8">
        <f t="shared" si="1"/>
        <v>228</v>
      </c>
      <c r="H18" s="9">
        <v>3335</v>
      </c>
      <c r="I18" s="9"/>
      <c r="J18" s="9">
        <f t="shared" si="2"/>
        <v>3335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</row>
    <row r="19" spans="1:81" x14ac:dyDescent="0.25">
      <c r="A19" s="7" t="s">
        <v>31</v>
      </c>
      <c r="B19" s="8">
        <v>18</v>
      </c>
      <c r="C19" s="8">
        <v>0</v>
      </c>
      <c r="D19" s="8">
        <f t="shared" si="0"/>
        <v>18</v>
      </c>
      <c r="E19" s="8">
        <v>173</v>
      </c>
      <c r="F19" s="8"/>
      <c r="G19" s="8">
        <f t="shared" si="1"/>
        <v>173</v>
      </c>
      <c r="H19" s="9">
        <v>2677</v>
      </c>
      <c r="I19" s="9"/>
      <c r="J19" s="9">
        <f t="shared" si="2"/>
        <v>2677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</row>
    <row r="20" spans="1:81" x14ac:dyDescent="0.25">
      <c r="A20" s="7" t="s">
        <v>32</v>
      </c>
      <c r="B20" s="8">
        <v>37</v>
      </c>
      <c r="C20" s="8">
        <v>6</v>
      </c>
      <c r="D20" s="8">
        <f t="shared" si="0"/>
        <v>43</v>
      </c>
      <c r="E20" s="8">
        <v>424</v>
      </c>
      <c r="F20" s="8">
        <v>82</v>
      </c>
      <c r="G20" s="8">
        <f t="shared" si="1"/>
        <v>506</v>
      </c>
      <c r="H20" s="9">
        <v>7840</v>
      </c>
      <c r="I20" s="9">
        <v>1184</v>
      </c>
      <c r="J20" s="9">
        <f t="shared" si="2"/>
        <v>9024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</row>
    <row r="21" spans="1:81" x14ac:dyDescent="0.25">
      <c r="A21" s="7" t="s">
        <v>33</v>
      </c>
      <c r="B21" s="8">
        <v>28</v>
      </c>
      <c r="C21" s="8">
        <v>0</v>
      </c>
      <c r="D21" s="8">
        <f t="shared" si="0"/>
        <v>28</v>
      </c>
      <c r="E21" s="8">
        <v>341</v>
      </c>
      <c r="F21" s="8"/>
      <c r="G21" s="8">
        <f t="shared" si="1"/>
        <v>341</v>
      </c>
      <c r="H21" s="9">
        <v>4451</v>
      </c>
      <c r="I21" s="9"/>
      <c r="J21" s="9">
        <f t="shared" si="2"/>
        <v>4451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</row>
    <row r="22" spans="1:81" x14ac:dyDescent="0.25">
      <c r="A22" s="7" t="s">
        <v>34</v>
      </c>
      <c r="B22" s="8">
        <v>28</v>
      </c>
      <c r="C22" s="8">
        <v>0</v>
      </c>
      <c r="D22" s="8">
        <f t="shared" si="0"/>
        <v>28</v>
      </c>
      <c r="E22" s="8">
        <v>342</v>
      </c>
      <c r="F22" s="8"/>
      <c r="G22" s="8">
        <f t="shared" si="1"/>
        <v>342</v>
      </c>
      <c r="H22" s="9">
        <v>4483</v>
      </c>
      <c r="I22" s="9"/>
      <c r="J22" s="9">
        <f t="shared" si="2"/>
        <v>4483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</row>
    <row r="23" spans="1:81" x14ac:dyDescent="0.25">
      <c r="A23" s="7" t="s">
        <v>35</v>
      </c>
      <c r="B23" s="8">
        <v>21</v>
      </c>
      <c r="C23" s="8">
        <v>1</v>
      </c>
      <c r="D23" s="8">
        <f t="shared" si="0"/>
        <v>22</v>
      </c>
      <c r="E23" s="8">
        <v>269</v>
      </c>
      <c r="F23" s="8">
        <v>4</v>
      </c>
      <c r="G23" s="8">
        <f t="shared" si="1"/>
        <v>273</v>
      </c>
      <c r="H23" s="9">
        <v>3064</v>
      </c>
      <c r="I23" s="9">
        <v>74</v>
      </c>
      <c r="J23" s="9">
        <f t="shared" si="2"/>
        <v>3138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</row>
    <row r="24" spans="1:81" x14ac:dyDescent="0.25">
      <c r="A24" s="7" t="s">
        <v>36</v>
      </c>
      <c r="B24" s="8">
        <v>18</v>
      </c>
      <c r="C24" s="8">
        <v>1</v>
      </c>
      <c r="D24" s="8">
        <f t="shared" si="0"/>
        <v>19</v>
      </c>
      <c r="E24" s="8">
        <v>224</v>
      </c>
      <c r="F24" s="8">
        <v>6</v>
      </c>
      <c r="G24" s="8">
        <f t="shared" si="1"/>
        <v>230</v>
      </c>
      <c r="H24" s="9">
        <v>3203</v>
      </c>
      <c r="I24" s="9">
        <v>73</v>
      </c>
      <c r="J24" s="9">
        <f t="shared" si="2"/>
        <v>3276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</row>
    <row r="25" spans="1:81" x14ac:dyDescent="0.25">
      <c r="A25" s="7" t="s">
        <v>37</v>
      </c>
      <c r="B25" s="8">
        <v>26</v>
      </c>
      <c r="C25" s="8">
        <v>1</v>
      </c>
      <c r="D25" s="8">
        <f t="shared" si="0"/>
        <v>27</v>
      </c>
      <c r="E25" s="8">
        <v>206</v>
      </c>
      <c r="F25" s="8">
        <v>9</v>
      </c>
      <c r="G25" s="8">
        <f t="shared" si="1"/>
        <v>215</v>
      </c>
      <c r="H25" s="9">
        <v>3793</v>
      </c>
      <c r="I25" s="9">
        <v>95</v>
      </c>
      <c r="J25" s="9">
        <f t="shared" si="2"/>
        <v>3888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</row>
    <row r="26" spans="1:81" x14ac:dyDescent="0.25">
      <c r="A26" s="7" t="s">
        <v>38</v>
      </c>
      <c r="B26" s="8">
        <f>SUM(B8:B25)</f>
        <v>456</v>
      </c>
      <c r="C26" s="8">
        <f t="shared" ref="C26:I26" si="3">SUM(C8:C25)</f>
        <v>17</v>
      </c>
      <c r="D26" s="8">
        <f t="shared" si="3"/>
        <v>473</v>
      </c>
      <c r="E26" s="8">
        <f t="shared" si="3"/>
        <v>4913</v>
      </c>
      <c r="F26" s="8">
        <f t="shared" si="3"/>
        <v>165</v>
      </c>
      <c r="G26" s="8">
        <f t="shared" si="3"/>
        <v>5078</v>
      </c>
      <c r="H26" s="9">
        <f t="shared" si="3"/>
        <v>83546</v>
      </c>
      <c r="I26" s="9">
        <f t="shared" si="3"/>
        <v>2458</v>
      </c>
      <c r="J26" s="9">
        <f>SUM(J8:J25)</f>
        <v>86004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</row>
    <row r="27" spans="1:81" ht="34.15" customHeight="1" x14ac:dyDescent="0.25">
      <c r="A27" s="3"/>
      <c r="B27" s="17" t="s">
        <v>41</v>
      </c>
      <c r="C27" s="17"/>
      <c r="D27" s="17"/>
      <c r="E27" s="1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</row>
    <row r="28" spans="1:81" ht="47.45" customHeight="1" x14ac:dyDescent="0.25">
      <c r="A28" s="3" t="s">
        <v>39</v>
      </c>
      <c r="B28" s="18" t="s">
        <v>40</v>
      </c>
      <c r="C28" s="18"/>
      <c r="D28" s="18"/>
      <c r="E28" s="18"/>
      <c r="F28" s="18"/>
      <c r="G28" s="18"/>
      <c r="H28" s="18"/>
      <c r="I28" s="18"/>
      <c r="J28" s="1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ht="30" customHeight="1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2:8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</row>
    <row r="34" spans="2:8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</row>
    <row r="35" spans="2:8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</row>
    <row r="36" spans="2:8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</row>
    <row r="37" spans="2:8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</row>
    <row r="38" spans="2:8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</row>
    <row r="39" spans="2:8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</row>
    <row r="40" spans="2:8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</row>
    <row r="41" spans="2:8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</row>
    <row r="42" spans="2:8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</row>
    <row r="43" spans="2:8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</row>
    <row r="44" spans="2:8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</row>
    <row r="45" spans="2:8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</row>
    <row r="46" spans="2:8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</row>
    <row r="47" spans="2:8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</row>
    <row r="48" spans="2:8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</row>
    <row r="49" spans="2:8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</row>
    <row r="50" spans="2:8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</row>
    <row r="51" spans="2:8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</row>
    <row r="52" spans="2:8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</row>
    <row r="53" spans="2:8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</row>
    <row r="54" spans="2:8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</row>
    <row r="55" spans="2:8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</row>
    <row r="56" spans="2:8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</row>
    <row r="57" spans="2:8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</row>
    <row r="58" spans="2:8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</row>
    <row r="59" spans="2:8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</row>
    <row r="60" spans="2:8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</row>
    <row r="61" spans="2:8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</row>
    <row r="62" spans="2:8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</row>
    <row r="63" spans="2:8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</row>
    <row r="64" spans="2:8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</row>
    <row r="65" spans="2:8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</row>
    <row r="66" spans="2:8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</row>
    <row r="67" spans="2:8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</row>
    <row r="68" spans="2:8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</row>
    <row r="69" spans="2:8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</row>
    <row r="70" spans="2:8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</row>
    <row r="71" spans="2:8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</row>
    <row r="72" spans="2:8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</row>
    <row r="73" spans="2:8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</row>
    <row r="74" spans="2:8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</row>
    <row r="75" spans="2:8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</row>
    <row r="76" spans="2:8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</row>
    <row r="77" spans="2:8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</row>
    <row r="78" spans="2:8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</row>
    <row r="79" spans="2:8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</row>
    <row r="80" spans="2:8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</row>
    <row r="81" spans="2:8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</row>
    <row r="82" spans="2:8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</row>
    <row r="83" spans="2:8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</row>
    <row r="84" spans="2:8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</row>
    <row r="85" spans="2:8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</row>
    <row r="86" spans="2:8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</row>
    <row r="87" spans="2:8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</row>
    <row r="88" spans="2:8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</row>
    <row r="89" spans="2:8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</row>
    <row r="90" spans="2:8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</row>
    <row r="91" spans="2:8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</row>
    <row r="92" spans="2:8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</row>
    <row r="93" spans="2:8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</row>
    <row r="94" spans="2:8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</row>
    <row r="95" spans="2:8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</row>
    <row r="96" spans="2:8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</row>
    <row r="97" spans="2:8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</row>
    <row r="98" spans="2:8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</row>
    <row r="99" spans="2:8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</row>
    <row r="100" spans="2:8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</row>
    <row r="101" spans="2:8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</row>
    <row r="102" spans="2:8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</row>
    <row r="103" spans="2:8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</row>
    <row r="104" spans="2:8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</row>
    <row r="105" spans="2:8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</row>
    <row r="106" spans="2:8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</row>
    <row r="107" spans="2:8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</row>
    <row r="108" spans="2:8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</row>
    <row r="109" spans="2:8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</row>
    <row r="110" spans="2:8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</row>
    <row r="111" spans="2:8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</row>
    <row r="112" spans="2:8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</row>
    <row r="113" spans="2:8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</row>
    <row r="114" spans="2:8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</row>
    <row r="115" spans="2:8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</row>
    <row r="116" spans="2:8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</row>
    <row r="117" spans="2:8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</row>
    <row r="118" spans="2:8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</row>
    <row r="119" spans="2:8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</row>
    <row r="120" spans="2:8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</row>
    <row r="121" spans="2:8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</row>
    <row r="122" spans="2:8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</row>
    <row r="123" spans="2:8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</row>
    <row r="124" spans="2:8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</row>
    <row r="125" spans="2:8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</row>
    <row r="126" spans="2:8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</row>
    <row r="127" spans="2:8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</row>
    <row r="128" spans="2:8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</row>
    <row r="129" spans="2:8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</row>
    <row r="130" spans="2:8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</row>
    <row r="131" spans="2:8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</row>
    <row r="132" spans="2:8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</row>
    <row r="133" spans="2:8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</row>
    <row r="134" spans="2:8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</row>
    <row r="135" spans="2:8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</row>
    <row r="136" spans="2:8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</row>
    <row r="137" spans="2:8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</row>
    <row r="138" spans="2:8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</row>
    <row r="139" spans="2:8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</row>
  </sheetData>
  <sheetProtection formatCells="0" formatColumns="0" formatRows="0" insertColumns="0" insertRows="0" insertHyperlinks="0" deleteColumns="0" deleteRows="0" sort="0" autoFilter="0" pivotTables="0"/>
  <mergeCells count="18">
    <mergeCell ref="B1:B2"/>
    <mergeCell ref="C1:J1"/>
    <mergeCell ref="C2:J2"/>
    <mergeCell ref="A4:A6"/>
    <mergeCell ref="B4:D4"/>
    <mergeCell ref="E4:G4"/>
    <mergeCell ref="H4:J4"/>
    <mergeCell ref="B5:B6"/>
    <mergeCell ref="C5:C6"/>
    <mergeCell ref="D5:D6"/>
    <mergeCell ref="B27:E27"/>
    <mergeCell ref="B28:J28"/>
    <mergeCell ref="E5:E6"/>
    <mergeCell ref="F5:F6"/>
    <mergeCell ref="G5:G6"/>
    <mergeCell ref="H5:H6"/>
    <mergeCell ref="I5:I6"/>
    <mergeCell ref="J5:J6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139"/>
  <sheetViews>
    <sheetView view="pageBreakPreview" zoomScaleNormal="100" zoomScaleSheetLayoutView="100" workbookViewId="0">
      <selection activeCell="J8" sqref="J8:J26"/>
    </sheetView>
  </sheetViews>
  <sheetFormatPr defaultRowHeight="15" x14ac:dyDescent="0.25"/>
  <cols>
    <col min="1" max="1" width="18.140625" bestFit="1" customWidth="1"/>
    <col min="2" max="10" width="8.7109375" customWidth="1"/>
  </cols>
  <sheetData>
    <row r="1" spans="1:81" ht="40.15" customHeight="1" x14ac:dyDescent="0.25">
      <c r="A1" s="2" t="s">
        <v>0</v>
      </c>
      <c r="B1" s="20" t="s">
        <v>1</v>
      </c>
      <c r="C1" s="21" t="s">
        <v>46</v>
      </c>
      <c r="D1" s="20"/>
      <c r="E1" s="20"/>
      <c r="F1" s="20"/>
      <c r="G1" s="20"/>
      <c r="H1" s="20"/>
      <c r="I1" s="20"/>
      <c r="J1" s="2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81" ht="40.15" customHeight="1" x14ac:dyDescent="0.25">
      <c r="A2" s="5" t="s">
        <v>2</v>
      </c>
      <c r="B2" s="20"/>
      <c r="C2" s="22" t="s">
        <v>47</v>
      </c>
      <c r="D2" s="20"/>
      <c r="E2" s="20"/>
      <c r="F2" s="20"/>
      <c r="G2" s="20"/>
      <c r="H2" s="20"/>
      <c r="I2" s="20"/>
      <c r="J2" s="2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1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ht="22.9" customHeight="1" x14ac:dyDescent="0.25">
      <c r="A4" s="19" t="s">
        <v>3</v>
      </c>
      <c r="B4" s="19" t="s">
        <v>4</v>
      </c>
      <c r="C4" s="19"/>
      <c r="D4" s="19"/>
      <c r="E4" s="19" t="s">
        <v>5</v>
      </c>
      <c r="F4" s="19"/>
      <c r="G4" s="19"/>
      <c r="H4" s="19" t="s">
        <v>6</v>
      </c>
      <c r="I4" s="19"/>
      <c r="J4" s="1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ht="40.15" customHeight="1" x14ac:dyDescent="0.25">
      <c r="A5" s="19"/>
      <c r="B5" s="19" t="s">
        <v>7</v>
      </c>
      <c r="C5" s="19" t="s">
        <v>8</v>
      </c>
      <c r="D5" s="19" t="s">
        <v>9</v>
      </c>
      <c r="E5" s="19" t="s">
        <v>7</v>
      </c>
      <c r="F5" s="19" t="s">
        <v>8</v>
      </c>
      <c r="G5" s="19" t="s">
        <v>9</v>
      </c>
      <c r="H5" s="19" t="s">
        <v>7</v>
      </c>
      <c r="I5" s="19" t="s">
        <v>8</v>
      </c>
      <c r="J5" s="19" t="s">
        <v>9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 ht="7.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</row>
    <row r="7" spans="1:81" x14ac:dyDescent="0.25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</row>
    <row r="8" spans="1:81" x14ac:dyDescent="0.25">
      <c r="A8" s="7" t="s">
        <v>20</v>
      </c>
      <c r="B8" s="8">
        <v>8</v>
      </c>
      <c r="C8" s="8">
        <v>9</v>
      </c>
      <c r="D8" s="8">
        <f>B8+C8</f>
        <v>17</v>
      </c>
      <c r="E8" s="8">
        <v>122</v>
      </c>
      <c r="F8" s="8">
        <v>53</v>
      </c>
      <c r="G8" s="8">
        <f>E8+F8</f>
        <v>175</v>
      </c>
      <c r="H8" s="9">
        <v>1615</v>
      </c>
      <c r="I8" s="9">
        <v>1434</v>
      </c>
      <c r="J8" s="9">
        <f>H8+I8</f>
        <v>3049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</row>
    <row r="9" spans="1:81" x14ac:dyDescent="0.25">
      <c r="A9" s="7" t="s">
        <v>21</v>
      </c>
      <c r="B9" s="8">
        <v>4</v>
      </c>
      <c r="C9" s="8">
        <v>6</v>
      </c>
      <c r="D9" s="8">
        <f t="shared" ref="D9:D25" si="0">B9+C9</f>
        <v>10</v>
      </c>
      <c r="E9" s="8">
        <v>100</v>
      </c>
      <c r="F9" s="8">
        <v>41</v>
      </c>
      <c r="G9" s="8">
        <f t="shared" ref="G9:G25" si="1">E9+F9</f>
        <v>141</v>
      </c>
      <c r="H9" s="9">
        <v>1442</v>
      </c>
      <c r="I9" s="9">
        <v>835</v>
      </c>
      <c r="J9" s="9">
        <f t="shared" ref="J9:J25" si="2">H9+I9</f>
        <v>2277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</row>
    <row r="10" spans="1:81" x14ac:dyDescent="0.25">
      <c r="A10" s="7" t="s">
        <v>22</v>
      </c>
      <c r="B10" s="8">
        <v>8</v>
      </c>
      <c r="C10" s="8">
        <v>4</v>
      </c>
      <c r="D10" s="8">
        <f t="shared" si="0"/>
        <v>12</v>
      </c>
      <c r="E10" s="8">
        <v>87</v>
      </c>
      <c r="F10" s="8">
        <v>23</v>
      </c>
      <c r="G10" s="8">
        <f t="shared" si="1"/>
        <v>110</v>
      </c>
      <c r="H10" s="9">
        <v>1161</v>
      </c>
      <c r="I10" s="9">
        <v>457</v>
      </c>
      <c r="J10" s="9">
        <f t="shared" si="2"/>
        <v>1618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</row>
    <row r="11" spans="1:81" x14ac:dyDescent="0.25">
      <c r="A11" s="7" t="s">
        <v>23</v>
      </c>
      <c r="B11" s="8">
        <v>8</v>
      </c>
      <c r="C11" s="8">
        <v>4</v>
      </c>
      <c r="D11" s="8">
        <f t="shared" si="0"/>
        <v>12</v>
      </c>
      <c r="E11" s="8">
        <v>48</v>
      </c>
      <c r="F11" s="8">
        <v>27</v>
      </c>
      <c r="G11" s="8">
        <f t="shared" si="1"/>
        <v>75</v>
      </c>
      <c r="H11" s="9">
        <v>918</v>
      </c>
      <c r="I11" s="9">
        <v>294</v>
      </c>
      <c r="J11" s="9">
        <f t="shared" si="2"/>
        <v>1212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</row>
    <row r="12" spans="1:81" x14ac:dyDescent="0.25">
      <c r="A12" s="7" t="s">
        <v>24</v>
      </c>
      <c r="B12" s="8">
        <v>9</v>
      </c>
      <c r="C12" s="8">
        <v>1</v>
      </c>
      <c r="D12" s="8">
        <f t="shared" si="0"/>
        <v>10</v>
      </c>
      <c r="E12" s="8">
        <v>122</v>
      </c>
      <c r="F12" s="8">
        <v>4</v>
      </c>
      <c r="G12" s="8">
        <f t="shared" si="1"/>
        <v>126</v>
      </c>
      <c r="H12" s="9">
        <v>1500</v>
      </c>
      <c r="I12" s="9">
        <v>73</v>
      </c>
      <c r="J12" s="9">
        <f t="shared" si="2"/>
        <v>1573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</row>
    <row r="13" spans="1:81" x14ac:dyDescent="0.25">
      <c r="A13" s="7" t="s">
        <v>25</v>
      </c>
      <c r="B13" s="8">
        <v>9</v>
      </c>
      <c r="C13" s="8">
        <v>1</v>
      </c>
      <c r="D13" s="8">
        <f t="shared" si="0"/>
        <v>10</v>
      </c>
      <c r="E13" s="8">
        <v>105</v>
      </c>
      <c r="F13" s="8">
        <v>3</v>
      </c>
      <c r="G13" s="8">
        <f t="shared" si="1"/>
        <v>108</v>
      </c>
      <c r="H13" s="9">
        <v>1304</v>
      </c>
      <c r="I13" s="9">
        <v>121</v>
      </c>
      <c r="J13" s="9">
        <f t="shared" si="2"/>
        <v>1425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</row>
    <row r="14" spans="1:81" x14ac:dyDescent="0.25">
      <c r="A14" s="7" t="s">
        <v>26</v>
      </c>
      <c r="B14" s="8">
        <v>9</v>
      </c>
      <c r="C14" s="8">
        <v>0</v>
      </c>
      <c r="D14" s="8">
        <f t="shared" si="0"/>
        <v>9</v>
      </c>
      <c r="E14" s="8">
        <v>112</v>
      </c>
      <c r="F14" s="8"/>
      <c r="G14" s="8">
        <f t="shared" si="1"/>
        <v>112</v>
      </c>
      <c r="H14" s="9">
        <v>1411</v>
      </c>
      <c r="I14" s="9"/>
      <c r="J14" s="9">
        <f t="shared" si="2"/>
        <v>1411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</row>
    <row r="15" spans="1:81" x14ac:dyDescent="0.25">
      <c r="A15" s="7" t="s">
        <v>27</v>
      </c>
      <c r="B15" s="8">
        <v>9</v>
      </c>
      <c r="C15" s="8">
        <v>0</v>
      </c>
      <c r="D15" s="8">
        <f t="shared" si="0"/>
        <v>9</v>
      </c>
      <c r="E15" s="8">
        <v>80</v>
      </c>
      <c r="F15" s="8"/>
      <c r="G15" s="8">
        <f t="shared" si="1"/>
        <v>80</v>
      </c>
      <c r="H15" s="9">
        <v>1316</v>
      </c>
      <c r="I15" s="9"/>
      <c r="J15" s="9">
        <f t="shared" si="2"/>
        <v>1316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</row>
    <row r="16" spans="1:81" x14ac:dyDescent="0.25">
      <c r="A16" s="7" t="s">
        <v>28</v>
      </c>
      <c r="B16" s="8">
        <v>2</v>
      </c>
      <c r="C16" s="8">
        <v>4</v>
      </c>
      <c r="D16" s="8">
        <f t="shared" si="0"/>
        <v>6</v>
      </c>
      <c r="E16" s="8">
        <v>78</v>
      </c>
      <c r="F16" s="8">
        <v>43</v>
      </c>
      <c r="G16" s="8">
        <f t="shared" si="1"/>
        <v>121</v>
      </c>
      <c r="H16" s="9">
        <v>1249</v>
      </c>
      <c r="I16" s="9">
        <v>777</v>
      </c>
      <c r="J16" s="9">
        <f t="shared" si="2"/>
        <v>2026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</row>
    <row r="17" spans="1:81" x14ac:dyDescent="0.25">
      <c r="A17" s="7" t="s">
        <v>29</v>
      </c>
      <c r="B17" s="8">
        <v>5</v>
      </c>
      <c r="C17" s="8">
        <v>1</v>
      </c>
      <c r="D17" s="8">
        <f t="shared" si="0"/>
        <v>6</v>
      </c>
      <c r="E17" s="8">
        <v>49</v>
      </c>
      <c r="F17" s="8">
        <v>5</v>
      </c>
      <c r="G17" s="8">
        <f t="shared" si="1"/>
        <v>54</v>
      </c>
      <c r="H17" s="9">
        <v>616</v>
      </c>
      <c r="I17" s="9">
        <v>99</v>
      </c>
      <c r="J17" s="9">
        <f t="shared" si="2"/>
        <v>715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</row>
    <row r="18" spans="1:81" x14ac:dyDescent="0.25">
      <c r="A18" s="7" t="s">
        <v>30</v>
      </c>
      <c r="B18" s="8">
        <v>4</v>
      </c>
      <c r="C18" s="8">
        <v>0</v>
      </c>
      <c r="D18" s="8">
        <f t="shared" si="0"/>
        <v>4</v>
      </c>
      <c r="E18" s="8">
        <v>86</v>
      </c>
      <c r="F18" s="8"/>
      <c r="G18" s="8">
        <f t="shared" si="1"/>
        <v>86</v>
      </c>
      <c r="H18" s="9">
        <v>1036</v>
      </c>
      <c r="I18" s="9"/>
      <c r="J18" s="9">
        <f t="shared" si="2"/>
        <v>1036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</row>
    <row r="19" spans="1:81" x14ac:dyDescent="0.25">
      <c r="A19" s="7" t="s">
        <v>31</v>
      </c>
      <c r="B19" s="8">
        <v>4</v>
      </c>
      <c r="C19" s="8">
        <v>0</v>
      </c>
      <c r="D19" s="8">
        <f t="shared" si="0"/>
        <v>4</v>
      </c>
      <c r="E19" s="8">
        <v>92</v>
      </c>
      <c r="F19" s="8"/>
      <c r="G19" s="8">
        <f t="shared" si="1"/>
        <v>92</v>
      </c>
      <c r="H19" s="9">
        <v>1139</v>
      </c>
      <c r="I19" s="9"/>
      <c r="J19" s="9">
        <f t="shared" si="2"/>
        <v>1139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</row>
    <row r="20" spans="1:81" x14ac:dyDescent="0.25">
      <c r="A20" s="7" t="s">
        <v>32</v>
      </c>
      <c r="B20" s="8">
        <v>6</v>
      </c>
      <c r="C20" s="8">
        <v>4</v>
      </c>
      <c r="D20" s="8">
        <f t="shared" si="0"/>
        <v>10</v>
      </c>
      <c r="E20" s="8">
        <v>251</v>
      </c>
      <c r="F20" s="8">
        <v>25</v>
      </c>
      <c r="G20" s="8">
        <f t="shared" si="1"/>
        <v>276</v>
      </c>
      <c r="H20" s="9">
        <v>4044</v>
      </c>
      <c r="I20" s="9">
        <v>698</v>
      </c>
      <c r="J20" s="9">
        <f t="shared" si="2"/>
        <v>4742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</row>
    <row r="21" spans="1:81" x14ac:dyDescent="0.25">
      <c r="A21" s="7" t="s">
        <v>33</v>
      </c>
      <c r="B21" s="8">
        <v>3</v>
      </c>
      <c r="C21" s="8">
        <v>0</v>
      </c>
      <c r="D21" s="8">
        <f t="shared" si="0"/>
        <v>3</v>
      </c>
      <c r="E21" s="8">
        <v>111</v>
      </c>
      <c r="F21" s="8"/>
      <c r="G21" s="8">
        <f t="shared" si="1"/>
        <v>111</v>
      </c>
      <c r="H21" s="9">
        <v>1477</v>
      </c>
      <c r="I21" s="9"/>
      <c r="J21" s="9">
        <f t="shared" si="2"/>
        <v>1477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</row>
    <row r="22" spans="1:81" x14ac:dyDescent="0.25">
      <c r="A22" s="7" t="s">
        <v>34</v>
      </c>
      <c r="B22" s="8">
        <v>4</v>
      </c>
      <c r="C22" s="8">
        <v>0</v>
      </c>
      <c r="D22" s="8">
        <f t="shared" si="0"/>
        <v>4</v>
      </c>
      <c r="E22" s="8">
        <v>112</v>
      </c>
      <c r="F22" s="8"/>
      <c r="G22" s="8">
        <f t="shared" si="1"/>
        <v>112</v>
      </c>
      <c r="H22" s="9">
        <v>1483</v>
      </c>
      <c r="I22" s="9"/>
      <c r="J22" s="9">
        <f t="shared" si="2"/>
        <v>1483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</row>
    <row r="23" spans="1:81" x14ac:dyDescent="0.25">
      <c r="A23" s="7" t="s">
        <v>35</v>
      </c>
      <c r="B23" s="8">
        <v>2</v>
      </c>
      <c r="C23" s="8">
        <v>1</v>
      </c>
      <c r="D23" s="8">
        <f t="shared" si="0"/>
        <v>3</v>
      </c>
      <c r="E23" s="8">
        <v>75</v>
      </c>
      <c r="F23" s="8">
        <v>6</v>
      </c>
      <c r="G23" s="8">
        <f t="shared" si="1"/>
        <v>81</v>
      </c>
      <c r="H23" s="9">
        <v>886</v>
      </c>
      <c r="I23" s="9">
        <v>67</v>
      </c>
      <c r="J23" s="9">
        <f t="shared" si="2"/>
        <v>953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</row>
    <row r="24" spans="1:81" x14ac:dyDescent="0.25">
      <c r="A24" s="7" t="s">
        <v>36</v>
      </c>
      <c r="B24" s="8">
        <v>5</v>
      </c>
      <c r="C24" s="8">
        <v>0</v>
      </c>
      <c r="D24" s="8">
        <f t="shared" si="0"/>
        <v>5</v>
      </c>
      <c r="E24" s="8">
        <v>95</v>
      </c>
      <c r="F24" s="8"/>
      <c r="G24" s="8">
        <f t="shared" si="1"/>
        <v>95</v>
      </c>
      <c r="H24" s="9">
        <v>728</v>
      </c>
      <c r="I24" s="9"/>
      <c r="J24" s="9">
        <f t="shared" si="2"/>
        <v>728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</row>
    <row r="25" spans="1:81" x14ac:dyDescent="0.25">
      <c r="A25" s="7" t="s">
        <v>37</v>
      </c>
      <c r="B25" s="8">
        <v>5</v>
      </c>
      <c r="C25" s="8">
        <v>2</v>
      </c>
      <c r="D25" s="8">
        <f t="shared" si="0"/>
        <v>7</v>
      </c>
      <c r="E25" s="8">
        <v>74</v>
      </c>
      <c r="F25" s="8">
        <v>19</v>
      </c>
      <c r="G25" s="8">
        <f t="shared" si="1"/>
        <v>93</v>
      </c>
      <c r="H25" s="9">
        <v>1259</v>
      </c>
      <c r="I25" s="9">
        <v>223</v>
      </c>
      <c r="J25" s="9">
        <f t="shared" si="2"/>
        <v>1482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</row>
    <row r="26" spans="1:81" x14ac:dyDescent="0.25">
      <c r="A26" s="7" t="s">
        <v>38</v>
      </c>
      <c r="B26" s="8">
        <f>SUM(B8:B25)</f>
        <v>104</v>
      </c>
      <c r="C26" s="8">
        <f t="shared" ref="C26:J26" si="3">SUM(C8:C25)</f>
        <v>37</v>
      </c>
      <c r="D26" s="8">
        <f t="shared" si="3"/>
        <v>141</v>
      </c>
      <c r="E26" s="8">
        <f t="shared" si="3"/>
        <v>1799</v>
      </c>
      <c r="F26" s="8">
        <f t="shared" si="3"/>
        <v>249</v>
      </c>
      <c r="G26" s="8">
        <f t="shared" si="3"/>
        <v>2048</v>
      </c>
      <c r="H26" s="9">
        <f t="shared" si="3"/>
        <v>24584</v>
      </c>
      <c r="I26" s="9">
        <f t="shared" si="3"/>
        <v>5078</v>
      </c>
      <c r="J26" s="9">
        <f t="shared" si="3"/>
        <v>29662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</row>
    <row r="27" spans="1:81" ht="34.15" customHeight="1" x14ac:dyDescent="0.25">
      <c r="A27" s="3"/>
      <c r="B27" s="17" t="s">
        <v>41</v>
      </c>
      <c r="C27" s="17"/>
      <c r="D27" s="17"/>
      <c r="E27" s="1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</row>
    <row r="28" spans="1:81" ht="47.45" customHeight="1" x14ac:dyDescent="0.25">
      <c r="A28" s="3" t="s">
        <v>39</v>
      </c>
      <c r="B28" s="18" t="s">
        <v>40</v>
      </c>
      <c r="C28" s="18"/>
      <c r="D28" s="18"/>
      <c r="E28" s="18"/>
      <c r="F28" s="18"/>
      <c r="G28" s="18"/>
      <c r="H28" s="18"/>
      <c r="I28" s="18"/>
      <c r="J28" s="1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ht="30" customHeight="1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2:8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</row>
    <row r="34" spans="2:8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</row>
    <row r="35" spans="2:8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</row>
    <row r="36" spans="2:8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</row>
    <row r="37" spans="2:8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</row>
    <row r="38" spans="2:8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</row>
    <row r="39" spans="2:8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</row>
    <row r="40" spans="2:8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</row>
    <row r="41" spans="2:8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</row>
    <row r="42" spans="2:8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</row>
    <row r="43" spans="2:8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</row>
    <row r="44" spans="2:8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</row>
    <row r="45" spans="2:8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</row>
    <row r="46" spans="2:8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</row>
    <row r="47" spans="2:8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</row>
    <row r="48" spans="2:8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</row>
    <row r="49" spans="2:8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</row>
    <row r="50" spans="2:8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</row>
    <row r="51" spans="2:8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</row>
    <row r="52" spans="2:8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</row>
    <row r="53" spans="2:8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</row>
    <row r="54" spans="2:8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</row>
    <row r="55" spans="2:8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</row>
    <row r="56" spans="2:8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</row>
    <row r="57" spans="2:8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</row>
    <row r="58" spans="2:8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</row>
    <row r="59" spans="2:8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</row>
    <row r="60" spans="2:8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</row>
    <row r="61" spans="2:8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</row>
    <row r="62" spans="2:8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</row>
    <row r="63" spans="2:8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</row>
    <row r="64" spans="2:8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</row>
    <row r="65" spans="2:8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</row>
    <row r="66" spans="2:8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</row>
    <row r="67" spans="2:8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</row>
    <row r="68" spans="2:8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</row>
    <row r="69" spans="2:8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</row>
    <row r="70" spans="2:8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</row>
    <row r="71" spans="2:8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</row>
    <row r="72" spans="2:8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</row>
    <row r="73" spans="2:8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</row>
    <row r="74" spans="2:8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</row>
    <row r="75" spans="2:8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</row>
    <row r="76" spans="2:8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</row>
    <row r="77" spans="2:8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</row>
    <row r="78" spans="2:8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</row>
    <row r="79" spans="2:8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</row>
    <row r="80" spans="2:8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</row>
    <row r="81" spans="2:8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</row>
    <row r="82" spans="2:8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</row>
    <row r="83" spans="2:8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</row>
    <row r="84" spans="2:8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</row>
    <row r="85" spans="2:8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</row>
    <row r="86" spans="2:8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</row>
    <row r="87" spans="2:8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</row>
    <row r="88" spans="2:8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</row>
    <row r="89" spans="2:8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</row>
    <row r="90" spans="2:8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</row>
    <row r="91" spans="2:8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</row>
    <row r="92" spans="2:8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</row>
    <row r="93" spans="2:8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</row>
    <row r="94" spans="2:8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</row>
    <row r="95" spans="2:8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</row>
    <row r="96" spans="2:8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</row>
    <row r="97" spans="2:8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</row>
    <row r="98" spans="2:8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</row>
    <row r="99" spans="2:8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</row>
    <row r="100" spans="2:8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</row>
    <row r="101" spans="2:8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</row>
    <row r="102" spans="2:8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</row>
    <row r="103" spans="2:8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</row>
    <row r="104" spans="2:8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</row>
    <row r="105" spans="2:8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</row>
    <row r="106" spans="2:8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</row>
    <row r="107" spans="2:8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</row>
    <row r="108" spans="2:8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</row>
    <row r="109" spans="2:8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</row>
    <row r="110" spans="2:8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</row>
    <row r="111" spans="2:8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</row>
    <row r="112" spans="2:8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</row>
    <row r="113" spans="2:8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</row>
    <row r="114" spans="2:8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</row>
    <row r="115" spans="2:8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</row>
    <row r="116" spans="2:8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</row>
    <row r="117" spans="2:8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</row>
    <row r="118" spans="2:8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</row>
    <row r="119" spans="2:8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</row>
    <row r="120" spans="2:8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</row>
    <row r="121" spans="2:8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</row>
    <row r="122" spans="2:8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</row>
    <row r="123" spans="2:8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</row>
    <row r="124" spans="2:8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</row>
    <row r="125" spans="2:8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</row>
    <row r="126" spans="2:8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</row>
    <row r="127" spans="2:8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</row>
    <row r="128" spans="2:8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</row>
    <row r="129" spans="2:8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</row>
    <row r="130" spans="2:8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</row>
    <row r="131" spans="2:8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</row>
    <row r="132" spans="2:8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</row>
    <row r="133" spans="2:8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</row>
    <row r="134" spans="2:8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</row>
    <row r="135" spans="2:8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</row>
    <row r="136" spans="2:8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</row>
    <row r="137" spans="2:8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</row>
    <row r="138" spans="2:8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</row>
    <row r="139" spans="2:8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</row>
  </sheetData>
  <sheetProtection formatCells="0" formatColumns="0" formatRows="0" insertColumns="0" insertRows="0" insertHyperlinks="0" deleteColumns="0" deleteRows="0" sort="0" autoFilter="0" pivotTables="0"/>
  <mergeCells count="18">
    <mergeCell ref="A4:A6"/>
    <mergeCell ref="B4:D4"/>
    <mergeCell ref="E4:G4"/>
    <mergeCell ref="H4:J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B27:E27"/>
    <mergeCell ref="B28:J28"/>
    <mergeCell ref="B1:B2"/>
    <mergeCell ref="C1:J1"/>
    <mergeCell ref="C2:J2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8"/>
  <sheetViews>
    <sheetView workbookViewId="0">
      <selection sqref="A1:R1"/>
    </sheetView>
  </sheetViews>
  <sheetFormatPr defaultRowHeight="15" x14ac:dyDescent="0.25"/>
  <cols>
    <col min="1" max="1" width="4.85546875" style="10" customWidth="1"/>
    <col min="2" max="2" width="16.140625" style="10" bestFit="1" customWidth="1"/>
    <col min="3" max="4" width="9.140625" style="10"/>
    <col min="5" max="5" width="9.7109375" style="10" bestFit="1" customWidth="1"/>
    <col min="6" max="8" width="9.140625" style="10"/>
    <col min="9" max="9" width="9.7109375" style="10" bestFit="1" customWidth="1"/>
    <col min="10" max="14" width="9.140625" style="10"/>
  </cols>
  <sheetData>
    <row r="1" spans="1:18" ht="15.75" x14ac:dyDescent="0.25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 x14ac:dyDescent="0.25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5" spans="1:18" x14ac:dyDescent="0.25">
      <c r="A5" s="23" t="s">
        <v>48</v>
      </c>
      <c r="B5" s="23" t="s">
        <v>49</v>
      </c>
      <c r="C5" s="24" t="s">
        <v>54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</row>
    <row r="6" spans="1:18" x14ac:dyDescent="0.25">
      <c r="A6" s="23"/>
      <c r="B6" s="23"/>
      <c r="C6" s="23">
        <v>2019</v>
      </c>
      <c r="D6" s="23"/>
      <c r="E6" s="23"/>
      <c r="F6" s="23"/>
      <c r="G6" s="23">
        <v>2020</v>
      </c>
      <c r="H6" s="23"/>
      <c r="I6" s="23"/>
      <c r="J6" s="23"/>
      <c r="K6" s="23">
        <v>2021</v>
      </c>
      <c r="L6" s="23"/>
      <c r="M6" s="23"/>
      <c r="N6" s="23"/>
      <c r="O6" s="23">
        <v>2022</v>
      </c>
      <c r="P6" s="23"/>
      <c r="Q6" s="23"/>
      <c r="R6" s="23"/>
    </row>
    <row r="7" spans="1:18" x14ac:dyDescent="0.25">
      <c r="A7" s="23"/>
      <c r="B7" s="23"/>
      <c r="C7" s="14" t="s">
        <v>50</v>
      </c>
      <c r="D7" s="14" t="s">
        <v>51</v>
      </c>
      <c r="E7" s="14" t="s">
        <v>52</v>
      </c>
      <c r="F7" s="14" t="s">
        <v>53</v>
      </c>
      <c r="G7" s="14" t="s">
        <v>50</v>
      </c>
      <c r="H7" s="14" t="s">
        <v>51</v>
      </c>
      <c r="I7" s="14" t="s">
        <v>52</v>
      </c>
      <c r="J7" s="14" t="s">
        <v>53</v>
      </c>
      <c r="K7" s="14" t="s">
        <v>50</v>
      </c>
      <c r="L7" s="14" t="s">
        <v>51</v>
      </c>
      <c r="M7" s="14" t="s">
        <v>52</v>
      </c>
      <c r="N7" s="14" t="s">
        <v>53</v>
      </c>
      <c r="O7" s="14" t="s">
        <v>50</v>
      </c>
      <c r="P7" s="14" t="s">
        <v>51</v>
      </c>
      <c r="Q7" s="14" t="s">
        <v>52</v>
      </c>
      <c r="R7" s="14" t="s">
        <v>53</v>
      </c>
    </row>
    <row r="8" spans="1:18" x14ac:dyDescent="0.25">
      <c r="A8" s="13">
        <v>1</v>
      </c>
      <c r="B8" s="12" t="s">
        <v>20</v>
      </c>
      <c r="C8" s="13">
        <v>0</v>
      </c>
      <c r="D8" s="13">
        <v>11</v>
      </c>
      <c r="E8" s="11"/>
      <c r="F8" s="13">
        <f>C8+D8+E8</f>
        <v>11</v>
      </c>
      <c r="G8" s="13">
        <v>0</v>
      </c>
      <c r="H8" s="13">
        <v>11</v>
      </c>
      <c r="I8" s="11"/>
      <c r="J8" s="11"/>
      <c r="K8" s="13">
        <v>4</v>
      </c>
      <c r="L8" s="13">
        <v>18</v>
      </c>
      <c r="M8" s="11"/>
      <c r="N8" s="13">
        <f>SUM(K8:M8)</f>
        <v>22</v>
      </c>
      <c r="O8" s="13">
        <v>5</v>
      </c>
      <c r="P8" s="13">
        <v>2</v>
      </c>
      <c r="Q8" s="11"/>
      <c r="R8" s="13">
        <f>SUM(O8:Q8)</f>
        <v>7</v>
      </c>
    </row>
    <row r="9" spans="1:18" x14ac:dyDescent="0.25">
      <c r="A9" s="13">
        <v>2</v>
      </c>
      <c r="B9" s="12" t="s">
        <v>21</v>
      </c>
      <c r="C9" s="13">
        <v>5</v>
      </c>
      <c r="D9" s="13">
        <v>7</v>
      </c>
      <c r="E9" s="11"/>
      <c r="F9" s="13">
        <f t="shared" ref="F9:F25" si="0">C9+D9+E9</f>
        <v>12</v>
      </c>
      <c r="G9" s="13">
        <v>3</v>
      </c>
      <c r="H9" s="13">
        <v>7</v>
      </c>
      <c r="I9" s="11"/>
      <c r="J9" s="11"/>
      <c r="K9" s="13">
        <v>6</v>
      </c>
      <c r="L9" s="13">
        <v>8</v>
      </c>
      <c r="M9" s="11"/>
      <c r="N9" s="13">
        <f t="shared" ref="N9:N25" si="1">SUM(K9:M9)</f>
        <v>14</v>
      </c>
      <c r="O9" s="13">
        <v>4</v>
      </c>
      <c r="P9" s="13">
        <v>6</v>
      </c>
      <c r="Q9" s="11"/>
      <c r="R9" s="13">
        <f t="shared" ref="R9:R25" si="2">SUM(O9:Q9)</f>
        <v>10</v>
      </c>
    </row>
    <row r="10" spans="1:18" x14ac:dyDescent="0.25">
      <c r="A10" s="13">
        <v>3</v>
      </c>
      <c r="B10" s="12" t="s">
        <v>22</v>
      </c>
      <c r="C10" s="13">
        <v>2</v>
      </c>
      <c r="D10" s="13">
        <v>4</v>
      </c>
      <c r="E10" s="11"/>
      <c r="F10" s="13">
        <f t="shared" si="0"/>
        <v>6</v>
      </c>
      <c r="G10" s="13">
        <v>1</v>
      </c>
      <c r="H10" s="13">
        <v>0</v>
      </c>
      <c r="I10" s="11"/>
      <c r="J10" s="11"/>
      <c r="K10" s="13">
        <v>3</v>
      </c>
      <c r="L10" s="13">
        <v>2</v>
      </c>
      <c r="M10" s="11"/>
      <c r="N10" s="13">
        <f t="shared" si="1"/>
        <v>5</v>
      </c>
      <c r="O10" s="13">
        <v>2</v>
      </c>
      <c r="P10" s="13">
        <v>2</v>
      </c>
      <c r="Q10" s="11"/>
      <c r="R10" s="13">
        <f t="shared" si="2"/>
        <v>4</v>
      </c>
    </row>
    <row r="11" spans="1:18" x14ac:dyDescent="0.25">
      <c r="A11" s="13">
        <v>4</v>
      </c>
      <c r="B11" s="12" t="s">
        <v>23</v>
      </c>
      <c r="C11" s="13">
        <v>2</v>
      </c>
      <c r="D11" s="13">
        <v>1</v>
      </c>
      <c r="E11" s="11"/>
      <c r="F11" s="13">
        <f t="shared" si="0"/>
        <v>3</v>
      </c>
      <c r="G11" s="13">
        <v>2</v>
      </c>
      <c r="H11" s="13">
        <v>0</v>
      </c>
      <c r="I11" s="11"/>
      <c r="J11" s="11"/>
      <c r="K11" s="13">
        <v>6</v>
      </c>
      <c r="L11" s="13">
        <v>0</v>
      </c>
      <c r="M11" s="11"/>
      <c r="N11" s="13">
        <f t="shared" si="1"/>
        <v>6</v>
      </c>
      <c r="O11" s="13">
        <v>6</v>
      </c>
      <c r="P11" s="13">
        <v>2</v>
      </c>
      <c r="Q11" s="11"/>
      <c r="R11" s="13">
        <f t="shared" si="2"/>
        <v>8</v>
      </c>
    </row>
    <row r="12" spans="1:18" x14ac:dyDescent="0.25">
      <c r="A12" s="13">
        <v>5</v>
      </c>
      <c r="B12" s="12" t="s">
        <v>24</v>
      </c>
      <c r="C12" s="13">
        <v>0</v>
      </c>
      <c r="D12" s="13">
        <v>5</v>
      </c>
      <c r="E12" s="11"/>
      <c r="F12" s="13">
        <f t="shared" si="0"/>
        <v>5</v>
      </c>
      <c r="G12" s="13">
        <v>2</v>
      </c>
      <c r="H12" s="13">
        <v>0</v>
      </c>
      <c r="I12" s="11"/>
      <c r="J12" s="11"/>
      <c r="K12" s="13">
        <v>5</v>
      </c>
      <c r="L12" s="13">
        <v>4</v>
      </c>
      <c r="M12" s="11"/>
      <c r="N12" s="13">
        <f t="shared" si="1"/>
        <v>9</v>
      </c>
      <c r="O12" s="13">
        <v>6</v>
      </c>
      <c r="P12" s="13">
        <v>3</v>
      </c>
      <c r="Q12" s="11"/>
      <c r="R12" s="13">
        <f t="shared" si="2"/>
        <v>9</v>
      </c>
    </row>
    <row r="13" spans="1:18" x14ac:dyDescent="0.25">
      <c r="A13" s="13">
        <v>6</v>
      </c>
      <c r="B13" s="12" t="s">
        <v>25</v>
      </c>
      <c r="C13" s="13">
        <v>0</v>
      </c>
      <c r="D13" s="13">
        <v>1</v>
      </c>
      <c r="E13" s="11"/>
      <c r="F13" s="13">
        <f t="shared" si="0"/>
        <v>1</v>
      </c>
      <c r="G13" s="13">
        <v>0</v>
      </c>
      <c r="H13" s="13">
        <v>1</v>
      </c>
      <c r="I13" s="11"/>
      <c r="J13" s="11"/>
      <c r="K13" s="13">
        <v>2</v>
      </c>
      <c r="L13" s="13">
        <v>4</v>
      </c>
      <c r="M13" s="11"/>
      <c r="N13" s="13">
        <f t="shared" si="1"/>
        <v>6</v>
      </c>
      <c r="O13" s="13">
        <v>3</v>
      </c>
      <c r="P13" s="13">
        <v>6</v>
      </c>
      <c r="Q13" s="11"/>
      <c r="R13" s="13">
        <f t="shared" si="2"/>
        <v>9</v>
      </c>
    </row>
    <row r="14" spans="1:18" x14ac:dyDescent="0.25">
      <c r="A14" s="13">
        <v>7</v>
      </c>
      <c r="B14" s="12" t="s">
        <v>26</v>
      </c>
      <c r="C14" s="13">
        <v>0</v>
      </c>
      <c r="D14" s="13">
        <v>0</v>
      </c>
      <c r="E14" s="11"/>
      <c r="F14" s="13">
        <f t="shared" si="0"/>
        <v>0</v>
      </c>
      <c r="G14" s="13">
        <v>4</v>
      </c>
      <c r="H14" s="13">
        <v>0</v>
      </c>
      <c r="I14" s="11"/>
      <c r="J14" s="11"/>
      <c r="K14" s="13">
        <v>9</v>
      </c>
      <c r="L14" s="13">
        <v>8</v>
      </c>
      <c r="M14" s="11"/>
      <c r="N14" s="13">
        <f t="shared" si="1"/>
        <v>17</v>
      </c>
      <c r="O14" s="13">
        <v>17</v>
      </c>
      <c r="P14" s="13">
        <v>3</v>
      </c>
      <c r="Q14" s="11"/>
      <c r="R14" s="13">
        <f t="shared" si="2"/>
        <v>20</v>
      </c>
    </row>
    <row r="15" spans="1:18" x14ac:dyDescent="0.25">
      <c r="A15" s="13">
        <v>8</v>
      </c>
      <c r="B15" s="12" t="s">
        <v>27</v>
      </c>
      <c r="C15" s="13">
        <v>2</v>
      </c>
      <c r="D15" s="13">
        <v>1</v>
      </c>
      <c r="E15" s="11"/>
      <c r="F15" s="13">
        <f t="shared" si="0"/>
        <v>3</v>
      </c>
      <c r="G15" s="13">
        <v>3</v>
      </c>
      <c r="H15" s="13">
        <v>0</v>
      </c>
      <c r="I15" s="11"/>
      <c r="J15" s="11"/>
      <c r="K15" s="13">
        <v>5</v>
      </c>
      <c r="L15" s="13">
        <v>4</v>
      </c>
      <c r="M15" s="11"/>
      <c r="N15" s="13">
        <f t="shared" si="1"/>
        <v>9</v>
      </c>
      <c r="O15" s="13">
        <v>5</v>
      </c>
      <c r="P15" s="13">
        <v>8</v>
      </c>
      <c r="Q15" s="11"/>
      <c r="R15" s="13">
        <f t="shared" si="2"/>
        <v>13</v>
      </c>
    </row>
    <row r="16" spans="1:18" x14ac:dyDescent="0.25">
      <c r="A16" s="13">
        <v>9</v>
      </c>
      <c r="B16" s="12" t="s">
        <v>28</v>
      </c>
      <c r="C16" s="13">
        <v>0</v>
      </c>
      <c r="D16" s="13">
        <v>1</v>
      </c>
      <c r="E16" s="11"/>
      <c r="F16" s="13">
        <f t="shared" si="0"/>
        <v>1</v>
      </c>
      <c r="G16" s="13">
        <v>0</v>
      </c>
      <c r="H16" s="13">
        <v>0</v>
      </c>
      <c r="I16" s="11"/>
      <c r="J16" s="11"/>
      <c r="K16" s="13">
        <v>5</v>
      </c>
      <c r="L16" s="13">
        <v>3</v>
      </c>
      <c r="M16" s="11"/>
      <c r="N16" s="13">
        <f t="shared" si="1"/>
        <v>8</v>
      </c>
      <c r="O16" s="13">
        <v>10</v>
      </c>
      <c r="P16" s="13">
        <v>4</v>
      </c>
      <c r="Q16" s="11"/>
      <c r="R16" s="13">
        <f t="shared" si="2"/>
        <v>14</v>
      </c>
    </row>
    <row r="17" spans="1:18" x14ac:dyDescent="0.25">
      <c r="A17" s="13">
        <v>10</v>
      </c>
      <c r="B17" s="12" t="s">
        <v>29</v>
      </c>
      <c r="C17" s="13">
        <v>2</v>
      </c>
      <c r="D17" s="13">
        <v>2</v>
      </c>
      <c r="E17" s="11"/>
      <c r="F17" s="13">
        <f t="shared" si="0"/>
        <v>4</v>
      </c>
      <c r="G17" s="13">
        <v>0</v>
      </c>
      <c r="H17" s="13">
        <v>2</v>
      </c>
      <c r="I17" s="11"/>
      <c r="J17" s="11"/>
      <c r="K17" s="13">
        <v>4</v>
      </c>
      <c r="L17" s="13">
        <v>2</v>
      </c>
      <c r="M17" s="11"/>
      <c r="N17" s="13">
        <f t="shared" si="1"/>
        <v>6</v>
      </c>
      <c r="O17" s="13">
        <v>5</v>
      </c>
      <c r="P17" s="13">
        <v>2</v>
      </c>
      <c r="Q17" s="11"/>
      <c r="R17" s="13">
        <f t="shared" si="2"/>
        <v>7</v>
      </c>
    </row>
    <row r="18" spans="1:18" x14ac:dyDescent="0.25">
      <c r="A18" s="13">
        <v>11</v>
      </c>
      <c r="B18" s="12" t="s">
        <v>30</v>
      </c>
      <c r="C18" s="13">
        <v>2</v>
      </c>
      <c r="D18" s="13">
        <v>5</v>
      </c>
      <c r="E18" s="11"/>
      <c r="F18" s="13">
        <f t="shared" si="0"/>
        <v>7</v>
      </c>
      <c r="G18" s="13">
        <v>0</v>
      </c>
      <c r="H18" s="13">
        <v>5</v>
      </c>
      <c r="I18" s="11"/>
      <c r="J18" s="11"/>
      <c r="K18" s="13">
        <v>2</v>
      </c>
      <c r="L18" s="13">
        <v>4</v>
      </c>
      <c r="M18" s="11"/>
      <c r="N18" s="13">
        <f t="shared" si="1"/>
        <v>6</v>
      </c>
      <c r="O18" s="13">
        <v>2</v>
      </c>
      <c r="P18" s="13">
        <v>2</v>
      </c>
      <c r="Q18" s="11"/>
      <c r="R18" s="13">
        <f t="shared" si="2"/>
        <v>4</v>
      </c>
    </row>
    <row r="19" spans="1:18" x14ac:dyDescent="0.25">
      <c r="A19" s="13">
        <v>12</v>
      </c>
      <c r="B19" s="12" t="s">
        <v>31</v>
      </c>
      <c r="C19" s="13">
        <v>0</v>
      </c>
      <c r="D19" s="13">
        <v>2</v>
      </c>
      <c r="E19" s="11"/>
      <c r="F19" s="13">
        <f t="shared" si="0"/>
        <v>2</v>
      </c>
      <c r="G19" s="13">
        <v>0</v>
      </c>
      <c r="H19" s="13">
        <v>2</v>
      </c>
      <c r="I19" s="11"/>
      <c r="J19" s="11"/>
      <c r="K19" s="13">
        <v>3</v>
      </c>
      <c r="L19" s="13">
        <v>4</v>
      </c>
      <c r="M19" s="11"/>
      <c r="N19" s="13">
        <f t="shared" si="1"/>
        <v>7</v>
      </c>
      <c r="O19" s="13">
        <v>3</v>
      </c>
      <c r="P19" s="13">
        <v>7</v>
      </c>
      <c r="Q19" s="11"/>
      <c r="R19" s="13">
        <f t="shared" si="2"/>
        <v>10</v>
      </c>
    </row>
    <row r="20" spans="1:18" x14ac:dyDescent="0.25">
      <c r="A20" s="13">
        <v>13</v>
      </c>
      <c r="B20" s="12" t="s">
        <v>32</v>
      </c>
      <c r="C20" s="15">
        <v>0</v>
      </c>
      <c r="D20" s="15">
        <v>0</v>
      </c>
      <c r="E20" s="11"/>
      <c r="F20" s="13">
        <f t="shared" si="0"/>
        <v>0</v>
      </c>
      <c r="G20" s="15">
        <v>0</v>
      </c>
      <c r="H20" s="13">
        <v>0</v>
      </c>
      <c r="I20" s="11"/>
      <c r="J20" s="11"/>
      <c r="K20" s="13">
        <v>5</v>
      </c>
      <c r="L20" s="16">
        <v>4</v>
      </c>
      <c r="M20" s="11"/>
      <c r="N20" s="13">
        <f t="shared" si="1"/>
        <v>9</v>
      </c>
      <c r="O20" s="13">
        <v>7</v>
      </c>
      <c r="P20" s="13">
        <v>5</v>
      </c>
      <c r="Q20" s="11"/>
      <c r="R20" s="13">
        <f t="shared" si="2"/>
        <v>12</v>
      </c>
    </row>
    <row r="21" spans="1:18" x14ac:dyDescent="0.25">
      <c r="A21" s="13">
        <v>14</v>
      </c>
      <c r="B21" s="12" t="s">
        <v>33</v>
      </c>
      <c r="C21" s="15">
        <v>0</v>
      </c>
      <c r="D21" s="15">
        <v>3</v>
      </c>
      <c r="E21" s="11"/>
      <c r="F21" s="13">
        <f t="shared" si="0"/>
        <v>3</v>
      </c>
      <c r="G21" s="15">
        <v>2</v>
      </c>
      <c r="H21" s="13">
        <v>0</v>
      </c>
      <c r="I21" s="11"/>
      <c r="J21" s="11"/>
      <c r="K21" s="13">
        <v>4</v>
      </c>
      <c r="L21" s="13">
        <v>2</v>
      </c>
      <c r="M21" s="11"/>
      <c r="N21" s="13">
        <f t="shared" si="1"/>
        <v>6</v>
      </c>
      <c r="O21" s="13">
        <v>4</v>
      </c>
      <c r="P21" s="13">
        <v>2</v>
      </c>
      <c r="Q21" s="11"/>
      <c r="R21" s="13">
        <f t="shared" si="2"/>
        <v>6</v>
      </c>
    </row>
    <row r="22" spans="1:18" x14ac:dyDescent="0.25">
      <c r="A22" s="13">
        <v>15</v>
      </c>
      <c r="B22" s="12" t="s">
        <v>34</v>
      </c>
      <c r="C22" s="13">
        <v>0</v>
      </c>
      <c r="D22" s="13">
        <v>3</v>
      </c>
      <c r="E22" s="11"/>
      <c r="F22" s="13">
        <f t="shared" si="0"/>
        <v>3</v>
      </c>
      <c r="G22" s="13">
        <v>0</v>
      </c>
      <c r="H22" s="13">
        <v>0</v>
      </c>
      <c r="I22" s="11"/>
      <c r="J22" s="11"/>
      <c r="K22" s="13">
        <v>4</v>
      </c>
      <c r="L22" s="13">
        <v>2</v>
      </c>
      <c r="M22" s="11"/>
      <c r="N22" s="13">
        <f t="shared" si="1"/>
        <v>6</v>
      </c>
      <c r="O22" s="13">
        <v>4</v>
      </c>
      <c r="P22" s="13">
        <v>2</v>
      </c>
      <c r="Q22" s="11"/>
      <c r="R22" s="13">
        <f t="shared" si="2"/>
        <v>6</v>
      </c>
    </row>
    <row r="23" spans="1:18" x14ac:dyDescent="0.25">
      <c r="A23" s="13">
        <v>16</v>
      </c>
      <c r="B23" s="12" t="s">
        <v>35</v>
      </c>
      <c r="C23" s="13">
        <v>0</v>
      </c>
      <c r="D23" s="13">
        <v>0</v>
      </c>
      <c r="E23" s="11"/>
      <c r="F23" s="13">
        <f t="shared" si="0"/>
        <v>0</v>
      </c>
      <c r="G23" s="13">
        <v>0</v>
      </c>
      <c r="H23" s="13">
        <v>0</v>
      </c>
      <c r="I23" s="11"/>
      <c r="J23" s="11"/>
      <c r="K23" s="13">
        <v>2</v>
      </c>
      <c r="L23" s="13">
        <v>4</v>
      </c>
      <c r="M23" s="11"/>
      <c r="N23" s="13">
        <f t="shared" si="1"/>
        <v>6</v>
      </c>
      <c r="O23" s="13">
        <v>2</v>
      </c>
      <c r="P23" s="13">
        <v>5</v>
      </c>
      <c r="Q23" s="11"/>
      <c r="R23" s="13">
        <f t="shared" si="2"/>
        <v>7</v>
      </c>
    </row>
    <row r="24" spans="1:18" x14ac:dyDescent="0.25">
      <c r="A24" s="13">
        <v>17</v>
      </c>
      <c r="B24" s="12" t="s">
        <v>36</v>
      </c>
      <c r="C24" s="13">
        <v>0</v>
      </c>
      <c r="D24" s="13">
        <v>7</v>
      </c>
      <c r="E24" s="11"/>
      <c r="F24" s="13">
        <f t="shared" si="0"/>
        <v>7</v>
      </c>
      <c r="G24" s="13">
        <v>0</v>
      </c>
      <c r="H24" s="13">
        <v>7</v>
      </c>
      <c r="I24" s="11"/>
      <c r="J24" s="11"/>
      <c r="K24" s="13">
        <v>2</v>
      </c>
      <c r="L24" s="13">
        <v>3</v>
      </c>
      <c r="M24" s="11"/>
      <c r="N24" s="13">
        <f t="shared" si="1"/>
        <v>5</v>
      </c>
      <c r="O24" s="13">
        <v>2</v>
      </c>
      <c r="P24" s="13">
        <v>4</v>
      </c>
      <c r="Q24" s="11"/>
      <c r="R24" s="13">
        <f t="shared" si="2"/>
        <v>6</v>
      </c>
    </row>
    <row r="25" spans="1:18" x14ac:dyDescent="0.25">
      <c r="A25" s="13">
        <v>18</v>
      </c>
      <c r="B25" s="12" t="s">
        <v>37</v>
      </c>
      <c r="C25" s="13">
        <v>4</v>
      </c>
      <c r="D25" s="13">
        <v>4</v>
      </c>
      <c r="E25" s="11"/>
      <c r="F25" s="13">
        <f t="shared" si="0"/>
        <v>8</v>
      </c>
      <c r="G25" s="13">
        <v>0</v>
      </c>
      <c r="H25" s="13">
        <v>0</v>
      </c>
      <c r="I25" s="11"/>
      <c r="J25" s="11"/>
      <c r="K25" s="13">
        <v>4</v>
      </c>
      <c r="L25" s="13">
        <v>2</v>
      </c>
      <c r="M25" s="11"/>
      <c r="N25" s="13">
        <f t="shared" si="1"/>
        <v>6</v>
      </c>
      <c r="O25" s="13">
        <v>3</v>
      </c>
      <c r="P25" s="13">
        <v>1</v>
      </c>
      <c r="Q25" s="11"/>
      <c r="R25" s="13">
        <f t="shared" si="2"/>
        <v>4</v>
      </c>
    </row>
    <row r="26" spans="1:18" x14ac:dyDescent="0.25">
      <c r="A26" s="27" t="s">
        <v>53</v>
      </c>
      <c r="B26" s="28"/>
      <c r="C26" s="13">
        <f t="shared" ref="C26:J26" si="3">SUM(C8:C25)</f>
        <v>19</v>
      </c>
      <c r="D26" s="13">
        <f t="shared" si="3"/>
        <v>57</v>
      </c>
      <c r="E26" s="13">
        <f t="shared" si="3"/>
        <v>0</v>
      </c>
      <c r="F26" s="13">
        <f t="shared" si="3"/>
        <v>76</v>
      </c>
      <c r="G26" s="13">
        <f t="shared" si="3"/>
        <v>17</v>
      </c>
      <c r="H26" s="13">
        <f t="shared" si="3"/>
        <v>35</v>
      </c>
      <c r="I26" s="13">
        <f t="shared" si="3"/>
        <v>0</v>
      </c>
      <c r="J26" s="13">
        <f t="shared" si="3"/>
        <v>0</v>
      </c>
      <c r="K26" s="13">
        <f>SUM(K8:K25)</f>
        <v>75</v>
      </c>
      <c r="L26" s="13">
        <f t="shared" ref="L26:N26" si="4">SUM(L8:L25)</f>
        <v>78</v>
      </c>
      <c r="M26" s="13">
        <f t="shared" si="4"/>
        <v>0</v>
      </c>
      <c r="N26" s="13">
        <f t="shared" si="4"/>
        <v>153</v>
      </c>
      <c r="O26" s="13">
        <f t="shared" ref="O26" si="5">SUM(O8:O25)</f>
        <v>90</v>
      </c>
      <c r="P26" s="13">
        <f t="shared" ref="P26" si="6">SUM(P8:P25)</f>
        <v>66</v>
      </c>
      <c r="Q26" s="13">
        <f t="shared" ref="Q26" si="7">SUM(Q8:Q25)</f>
        <v>0</v>
      </c>
      <c r="R26" s="13">
        <f t="shared" ref="R26" si="8">SUM(R8:R25)</f>
        <v>156</v>
      </c>
    </row>
    <row r="28" spans="1:18" x14ac:dyDescent="0.25">
      <c r="A28" s="10" t="s">
        <v>57</v>
      </c>
    </row>
  </sheetData>
  <mergeCells count="10">
    <mergeCell ref="O6:R6"/>
    <mergeCell ref="C5:R5"/>
    <mergeCell ref="A26:B26"/>
    <mergeCell ref="A1:R1"/>
    <mergeCell ref="A2:R2"/>
    <mergeCell ref="C6:F6"/>
    <mergeCell ref="G6:J6"/>
    <mergeCell ref="K6:N6"/>
    <mergeCell ref="B5:B7"/>
    <mergeCell ref="A5:A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TK </vt:lpstr>
      <vt:lpstr>SD</vt:lpstr>
      <vt:lpstr>SMP</vt:lpstr>
      <vt:lpstr>jumlah putus sekolah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 Ideacentre</cp:lastModifiedBy>
  <cp:lastPrinted>2023-02-13T07:00:41Z</cp:lastPrinted>
  <dcterms:created xsi:type="dcterms:W3CDTF">2020-01-20T07:41:27Z</dcterms:created>
  <dcterms:modified xsi:type="dcterms:W3CDTF">2024-07-02T07:55:55Z</dcterms:modified>
  <cp:category/>
</cp:coreProperties>
</file>