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SDI\"/>
    </mc:Choice>
  </mc:AlternateContent>
  <xr:revisionPtr revIDLastSave="0" documentId="8_{F484E3FD-7CD5-44D0-A428-AF9F941CA74E}" xr6:coauthVersionLast="47" xr6:coauthVersionMax="47" xr10:uidLastSave="{00000000-0000-0000-0000-000000000000}"/>
  <bookViews>
    <workbookView xWindow="-108" yWindow="-108" windowWidth="23256" windowHeight="12576" xr2:uid="{5FBF3D7E-1E4E-4069-BEC2-95904129D049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6" i="1" l="1"/>
  <c r="E46" i="1"/>
  <c r="G44" i="1"/>
  <c r="D44" i="1"/>
  <c r="D43" i="1"/>
  <c r="C43" i="1"/>
  <c r="D42" i="1"/>
  <c r="C42" i="1"/>
  <c r="D41" i="1"/>
  <c r="D40" i="1"/>
  <c r="C40" i="1"/>
  <c r="D39" i="1"/>
  <c r="D38" i="1"/>
  <c r="C38" i="1"/>
  <c r="D37" i="1"/>
  <c r="D36" i="1"/>
  <c r="C36" i="1"/>
  <c r="D34" i="1"/>
  <c r="D33" i="1"/>
  <c r="C33" i="1"/>
  <c r="D32" i="1"/>
  <c r="G31" i="1"/>
  <c r="D31" i="1"/>
  <c r="C31" i="1"/>
  <c r="D30" i="1"/>
  <c r="D29" i="1"/>
  <c r="C29" i="1"/>
  <c r="D28" i="1"/>
  <c r="C28" i="1"/>
  <c r="G27" i="1"/>
  <c r="D27" i="1"/>
  <c r="C27" i="1"/>
  <c r="D26" i="1"/>
  <c r="D25" i="1"/>
  <c r="C25" i="1"/>
  <c r="D24" i="1"/>
  <c r="G23" i="1"/>
  <c r="D23" i="1"/>
  <c r="C23" i="1"/>
  <c r="G22" i="1"/>
  <c r="D22" i="1"/>
  <c r="D21" i="1"/>
  <c r="C21" i="1"/>
  <c r="G20" i="1"/>
  <c r="D20" i="1"/>
  <c r="D19" i="1"/>
  <c r="C19" i="1"/>
  <c r="D18" i="1"/>
  <c r="C18" i="1"/>
  <c r="D17" i="1"/>
  <c r="D16" i="1"/>
  <c r="C16" i="1"/>
  <c r="D14" i="1"/>
  <c r="D13" i="1"/>
  <c r="C13" i="1"/>
  <c r="D12" i="1"/>
  <c r="D11" i="1"/>
  <c r="D10" i="1"/>
  <c r="C10" i="1"/>
  <c r="E4" i="1"/>
  <c r="D4" i="1"/>
  <c r="G46" i="1" l="1"/>
</calcChain>
</file>

<file path=xl/sharedStrings.xml><?xml version="1.0" encoding="utf-8"?>
<sst xmlns="http://schemas.openxmlformats.org/spreadsheetml/2006/main" count="11" uniqueCount="11">
  <si>
    <t>NO</t>
  </si>
  <si>
    <t>PRESENTASE ODHIV BARU MENDAPATKAN PENGOBATAN MENURUT KECAMATAN DAN PUSKESMAS</t>
  </si>
  <si>
    <t>KECAMATAN</t>
  </si>
  <si>
    <t>PUSKESMAS</t>
  </si>
  <si>
    <t>ODHIV BARU DITEMUKAN</t>
  </si>
  <si>
    <t>ODHIV BARU DITEMUKAN DAN MENDAPAT PENGOBATAN ARV</t>
  </si>
  <si>
    <t>PERSENTASE ODHIV BARU MENDAPAT PENGOBATAN ARV</t>
  </si>
  <si>
    <t>RSUD Tugu Jaya</t>
  </si>
  <si>
    <t>RSUD Kayuagung</t>
  </si>
  <si>
    <t>JUMLAH (KAB/KOTA)</t>
  </si>
  <si>
    <t>Sumber: Bidang P2P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</si>
</sst>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9"/>
      <name val="Arial"/>
      <family val="2"/>
    </font>
    <font>
      <sz val="12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6">
    <xf numFmtId="0" fontId="0" fillId="0" borderId="0"/>
    <xf numFmtId="0" fontId="2" fillId="0" borderId="0">
      <alignment vertical="center"/>
    </xf>
    <xf numFmtId="0" fontId="1" fillId="0" borderId="0"/>
    <xf numFmtId="0" fontId="1" fillId="0" borderId="0"/>
    <xf numFmtId="0" fontId="3" fillId="0" borderId="0"/>
    <xf numFmtId="166" fontId="3" fillId="0" borderId="0" applyFont="0" applyFill="0" applyBorder="0" applyAlignment="0" applyProtection="0"/>
  </cellStyleXfs>
  <cellXfs count="35">
    <xf numFmtId="0" fontId="0" fillId="0" borderId="0" xfId="0"/>
    <xf numFmtId="0" fontId="4" fillId="0" borderId="0" xfId="4" applyFont="1" applyAlignment="1">
      <alignment horizontal="center" vertical="center"/>
    </xf>
    <xf numFmtId="0" fontId="4" fillId="0" borderId="0" xfId="4" applyFont="1" applyAlignment="1">
      <alignment vertical="center"/>
    </xf>
    <xf numFmtId="0" fontId="4" fillId="0" borderId="0" xfId="4" applyFont="1" applyAlignment="1">
      <alignment horizontal="right" vertical="center"/>
    </xf>
    <xf numFmtId="0" fontId="4" fillId="0" borderId="0" xfId="4" applyFont="1" applyAlignment="1">
      <alignment horizontal="left" vertical="center"/>
    </xf>
    <xf numFmtId="0" fontId="5" fillId="0" borderId="6" xfId="4" applyFont="1" applyBorder="1" applyAlignment="1">
      <alignment horizontal="centerContinuous" vertical="center"/>
    </xf>
    <xf numFmtId="0" fontId="5" fillId="0" borderId="6" xfId="4" applyFont="1" applyBorder="1" applyAlignment="1">
      <alignment vertical="center"/>
    </xf>
    <xf numFmtId="0" fontId="4" fillId="0" borderId="7" xfId="4" applyFont="1" applyBorder="1" applyAlignment="1">
      <alignment horizontal="center" vertical="center"/>
    </xf>
    <xf numFmtId="0" fontId="4" fillId="0" borderId="7" xfId="4" applyFont="1" applyBorder="1" applyAlignment="1">
      <alignment horizontal="center" vertical="center" wrapText="1"/>
    </xf>
    <xf numFmtId="0" fontId="4" fillId="0" borderId="4" xfId="4" applyFont="1" applyBorder="1" applyAlignment="1">
      <alignment horizontal="center" vertical="center"/>
    </xf>
    <xf numFmtId="0" fontId="4" fillId="0" borderId="4" xfId="4" applyFont="1" applyBorder="1" applyAlignment="1">
      <alignment horizontal="center" vertical="center" wrapText="1"/>
    </xf>
    <xf numFmtId="0" fontId="6" fillId="0" borderId="5" xfId="4" applyFont="1" applyBorder="1" applyAlignment="1">
      <alignment horizontal="center" vertical="center"/>
    </xf>
    <xf numFmtId="0" fontId="6" fillId="0" borderId="1" xfId="4" applyFont="1" applyBorder="1" applyAlignment="1">
      <alignment horizontal="center" vertical="center"/>
    </xf>
    <xf numFmtId="0" fontId="5" fillId="0" borderId="5" xfId="4" applyFont="1" applyBorder="1" applyAlignment="1">
      <alignment horizontal="center" vertical="center"/>
    </xf>
    <xf numFmtId="0" fontId="5" fillId="0" borderId="5" xfId="4" applyFont="1" applyBorder="1" applyAlignment="1">
      <alignment horizontal="left" vertical="center"/>
    </xf>
    <xf numFmtId="3" fontId="5" fillId="0" borderId="5" xfId="5" applyNumberFormat="1" applyFont="1" applyBorder="1" applyAlignment="1">
      <alignment vertical="center"/>
    </xf>
    <xf numFmtId="0" fontId="5" fillId="0" borderId="5" xfId="4" applyFont="1" applyBorder="1" applyAlignment="1">
      <alignment vertical="center"/>
    </xf>
    <xf numFmtId="0" fontId="5" fillId="0" borderId="7" xfId="4" applyFont="1" applyBorder="1" applyAlignment="1">
      <alignment vertical="center"/>
    </xf>
    <xf numFmtId="3" fontId="7" fillId="0" borderId="7" xfId="5" applyNumberFormat="1" applyFont="1" applyBorder="1" applyAlignment="1">
      <alignment vertical="center"/>
    </xf>
    <xf numFmtId="3" fontId="5" fillId="0" borderId="7" xfId="5" applyNumberFormat="1" applyFont="1" applyBorder="1" applyAlignment="1">
      <alignment vertical="center"/>
    </xf>
    <xf numFmtId="0" fontId="4" fillId="0" borderId="1" xfId="4" applyFont="1" applyBorder="1" applyAlignment="1">
      <alignment vertical="center"/>
    </xf>
    <xf numFmtId="0" fontId="4" fillId="0" borderId="2" xfId="4" applyFont="1" applyBorder="1" applyAlignment="1">
      <alignment vertical="center"/>
    </xf>
    <xf numFmtId="3" fontId="4" fillId="0" borderId="5" xfId="5" applyNumberFormat="1" applyFont="1" applyBorder="1" applyAlignment="1">
      <alignment vertical="center"/>
    </xf>
    <xf numFmtId="0" fontId="7" fillId="2" borderId="0" xfId="4" applyFont="1" applyFill="1" applyAlignment="1">
      <alignment vertical="center"/>
    </xf>
    <xf numFmtId="0" fontId="7" fillId="2" borderId="0" xfId="4" applyFont="1" applyFill="1" applyAlignment="1">
      <alignment horizontal="left" vertical="center"/>
    </xf>
    <xf numFmtId="0" fontId="7" fillId="2" borderId="0" xfId="4" applyFont="1" applyFill="1" applyAlignment="1">
      <alignment horizontal="right" vertical="center"/>
    </xf>
    <xf numFmtId="0" fontId="3" fillId="0" borderId="0" xfId="4" applyAlignment="1">
      <alignment vertical="center"/>
    </xf>
    <xf numFmtId="0" fontId="5" fillId="0" borderId="0" xfId="4" applyFont="1" applyAlignment="1">
      <alignment vertical="center"/>
    </xf>
    <xf numFmtId="0" fontId="4" fillId="0" borderId="0" xfId="4" applyFont="1" applyAlignment="1">
      <alignment horizontal="center" vertical="center"/>
    </xf>
    <xf numFmtId="0" fontId="0" fillId="0" borderId="0" xfId="0" applyAlignment="1">
      <alignment horizontal="center"/>
    </xf>
    <xf numFmtId="0" fontId="5" fillId="0" borderId="6" xfId="4" applyFont="1" applyBorder="1" applyAlignment="1">
      <alignment horizontal="center" vertical="center"/>
    </xf>
    <xf numFmtId="0" fontId="5" fillId="0" borderId="7" xfId="4" applyFont="1" applyBorder="1" applyAlignment="1">
      <alignment horizontal="center" vertical="center"/>
    </xf>
    <xf numFmtId="0" fontId="4" fillId="0" borderId="3" xfId="4" applyFont="1" applyBorder="1" applyAlignment="1">
      <alignment horizontal="center" vertical="center"/>
    </xf>
    <xf numFmtId="0" fontId="7" fillId="2" borderId="0" xfId="4" applyFont="1" applyFill="1" applyAlignment="1">
      <alignment horizontal="center" vertical="center"/>
    </xf>
    <xf numFmtId="0" fontId="5" fillId="0" borderId="0" xfId="4" applyFont="1" applyAlignment="1">
      <alignment horizontal="center" vertical="center"/>
    </xf>
  </cellXfs>
  <cellStyles count="6">
    <cellStyle name="Comma 10" xfId="5" xr:uid="{419ADC40-7589-4F8F-B442-3E56A3DDB87E}"/>
    <cellStyle name="Normal" xfId="0" builtinId="0"/>
    <cellStyle name="Normal 15" xfId="2" xr:uid="{176B4FD6-2CB2-48B3-9A93-71CADDB09D69}"/>
    <cellStyle name="Normal 3" xfId="4" xr:uid="{E94F5C66-6C60-461B-8262-62D01F18AE1B}"/>
    <cellStyle name="Normal 4" xfId="1" xr:uid="{5C441CE6-A21B-4E8D-8005-02BD7F258C5E}"/>
    <cellStyle name="Normal 5" xfId="3" xr:uid="{2A703673-2B29-4440-A3BD-C75DB99F30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MPIRAN%20PROFIL%202024%20rv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4a"/>
      <sheetName val="4b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</sheetNames>
    <sheetDataSet>
      <sheetData sheetId="0"/>
      <sheetData sheetId="1">
        <row r="5">
          <cell r="E5" t="str">
            <v>KABUPATEN/KOTA</v>
          </cell>
          <cell r="F5" t="str">
            <v>OGAN KOMERING ILIR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9">
          <cell r="C9" t="str">
            <v xml:space="preserve">Cahaya Maju </v>
          </cell>
          <cell r="D9" t="str">
            <v>V</v>
          </cell>
        </row>
        <row r="10">
          <cell r="D10" t="str">
            <v>V</v>
          </cell>
        </row>
        <row r="11">
          <cell r="D11" t="str">
            <v>V</v>
          </cell>
        </row>
        <row r="12">
          <cell r="C12" t="str">
            <v xml:space="preserve">Muara Burnai </v>
          </cell>
          <cell r="D12" t="str">
            <v>V</v>
          </cell>
        </row>
        <row r="13">
          <cell r="D13" t="str">
            <v>V</v>
          </cell>
        </row>
        <row r="14">
          <cell r="C14" t="str">
            <v>Pematang panggang I</v>
          </cell>
          <cell r="D14" t="str">
            <v>V</v>
          </cell>
        </row>
        <row r="15">
          <cell r="D15" t="str">
            <v>V</v>
          </cell>
        </row>
        <row r="16">
          <cell r="C16" t="str">
            <v xml:space="preserve">Sungai Menang </v>
          </cell>
          <cell r="D16" t="str">
            <v>V</v>
          </cell>
        </row>
        <row r="17">
          <cell r="C17" t="str">
            <v>Pematang panggang II</v>
          </cell>
          <cell r="D17" t="str">
            <v>V</v>
          </cell>
        </row>
        <row r="18">
          <cell r="D18" t="str">
            <v>V</v>
          </cell>
        </row>
        <row r="19">
          <cell r="C19" t="str">
            <v>Pematang Panggang IV</v>
          </cell>
          <cell r="D19" t="str">
            <v>V</v>
          </cell>
        </row>
        <row r="20">
          <cell r="D20" t="str">
            <v>V</v>
          </cell>
        </row>
        <row r="21">
          <cell r="C21" t="str">
            <v xml:space="preserve">Tulung Selapan </v>
          </cell>
          <cell r="D21" t="str">
            <v>V</v>
          </cell>
        </row>
        <row r="22">
          <cell r="D22" t="str">
            <v>V</v>
          </cell>
        </row>
        <row r="23">
          <cell r="C23" t="str">
            <v xml:space="preserve">Cengal </v>
          </cell>
          <cell r="D23" t="str">
            <v>V</v>
          </cell>
        </row>
        <row r="24">
          <cell r="D24" t="str">
            <v>V</v>
          </cell>
        </row>
        <row r="25">
          <cell r="C25" t="str">
            <v xml:space="preserve">Pedamaran </v>
          </cell>
          <cell r="D25" t="str">
            <v>V</v>
          </cell>
        </row>
        <row r="26">
          <cell r="C26" t="str">
            <v xml:space="preserve">Pedamaran Timur </v>
          </cell>
          <cell r="D26" t="str">
            <v>V</v>
          </cell>
        </row>
        <row r="27">
          <cell r="C27" t="str">
            <v xml:space="preserve">Pengarayan </v>
          </cell>
          <cell r="D27" t="str">
            <v>V</v>
          </cell>
        </row>
        <row r="28">
          <cell r="D28" t="str">
            <v>V</v>
          </cell>
        </row>
        <row r="29">
          <cell r="C29" t="str">
            <v xml:space="preserve">Sugih waras </v>
          </cell>
          <cell r="D29" t="str">
            <v>V</v>
          </cell>
        </row>
        <row r="30">
          <cell r="D30" t="str">
            <v>V</v>
          </cell>
        </row>
        <row r="31">
          <cell r="C31" t="str">
            <v>Kutaraya</v>
          </cell>
          <cell r="D31" t="str">
            <v>V</v>
          </cell>
        </row>
        <row r="32">
          <cell r="D32" t="str">
            <v>V</v>
          </cell>
        </row>
        <row r="33">
          <cell r="C33" t="str">
            <v xml:space="preserve">Sp. Padang </v>
          </cell>
          <cell r="D33" t="str">
            <v>V</v>
          </cell>
        </row>
        <row r="34">
          <cell r="D34" t="str">
            <v>V</v>
          </cell>
        </row>
        <row r="35">
          <cell r="C35" t="str">
            <v xml:space="preserve">Muara batun </v>
          </cell>
          <cell r="D35" t="str">
            <v>V</v>
          </cell>
        </row>
        <row r="36">
          <cell r="D36" t="str">
            <v>V</v>
          </cell>
        </row>
        <row r="37">
          <cell r="C37" t="str">
            <v xml:space="preserve">Pampangan </v>
          </cell>
          <cell r="D37" t="str">
            <v>V</v>
          </cell>
        </row>
        <row r="38">
          <cell r="D38" t="str">
            <v>V</v>
          </cell>
        </row>
        <row r="39">
          <cell r="C39" t="str">
            <v>Pangkalan lampam</v>
          </cell>
          <cell r="D39" t="str">
            <v>V</v>
          </cell>
        </row>
        <row r="40">
          <cell r="C40" t="str">
            <v>Air Sugihan 25</v>
          </cell>
          <cell r="D40" t="str">
            <v>V</v>
          </cell>
        </row>
        <row r="41">
          <cell r="D41" t="str">
            <v>V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A3071-A22A-41D0-BB89-DB69EA644086}">
  <dimension ref="B3:G48"/>
  <sheetViews>
    <sheetView tabSelected="1" workbookViewId="0">
      <selection activeCell="E14" sqref="E14"/>
    </sheetView>
  </sheetViews>
  <sheetFormatPr defaultRowHeight="14.4" x14ac:dyDescent="0.3"/>
  <cols>
    <col min="1" max="1" width="5.33203125" customWidth="1"/>
    <col min="2" max="2" width="4.109375" customWidth="1"/>
    <col min="3" max="3" width="26.21875" customWidth="1"/>
    <col min="4" max="4" width="25.44140625" style="29" customWidth="1"/>
    <col min="5" max="7" width="17.77734375" customWidth="1"/>
  </cols>
  <sheetData>
    <row r="3" spans="2:7" ht="15.6" x14ac:dyDescent="0.3">
      <c r="B3" s="1" t="s">
        <v>1</v>
      </c>
      <c r="C3" s="1"/>
      <c r="D3" s="1"/>
      <c r="E3" s="1"/>
      <c r="F3" s="1"/>
      <c r="G3" s="1"/>
    </row>
    <row r="4" spans="2:7" ht="15.6" x14ac:dyDescent="0.3">
      <c r="B4" s="2"/>
      <c r="C4" s="2"/>
      <c r="D4" s="28" t="str">
        <f>'[1]1'!$E$5</f>
        <v>KABUPATEN/KOTA</v>
      </c>
      <c r="E4" s="4" t="str">
        <f>'[1]1'!$F$5</f>
        <v>OGAN KOMERING ILIR</v>
      </c>
      <c r="F4" s="3"/>
      <c r="G4" s="3"/>
    </row>
    <row r="5" spans="2:7" ht="15.6" thickBot="1" x14ac:dyDescent="0.35">
      <c r="B5" s="5"/>
      <c r="C5" s="5"/>
      <c r="D5" s="30"/>
      <c r="E5" s="5"/>
      <c r="F5" s="6"/>
      <c r="G5" s="6"/>
    </row>
    <row r="6" spans="2:7" x14ac:dyDescent="0.3">
      <c r="B6" s="7" t="s">
        <v>0</v>
      </c>
      <c r="C6" s="7" t="s">
        <v>2</v>
      </c>
      <c r="D6" s="7" t="s">
        <v>3</v>
      </c>
      <c r="E6" s="8" t="s">
        <v>4</v>
      </c>
      <c r="F6" s="8" t="s">
        <v>5</v>
      </c>
      <c r="G6" s="8" t="s">
        <v>6</v>
      </c>
    </row>
    <row r="7" spans="2:7" x14ac:dyDescent="0.3">
      <c r="B7" s="7"/>
      <c r="C7" s="7"/>
      <c r="D7" s="7"/>
      <c r="E7" s="8"/>
      <c r="F7" s="8"/>
      <c r="G7" s="8"/>
    </row>
    <row r="8" spans="2:7" x14ac:dyDescent="0.3">
      <c r="B8" s="9"/>
      <c r="C8" s="9"/>
      <c r="D8" s="9"/>
      <c r="E8" s="10"/>
      <c r="F8" s="10"/>
      <c r="G8" s="10"/>
    </row>
    <row r="9" spans="2:7" x14ac:dyDescent="0.3">
      <c r="B9" s="11">
        <v>1</v>
      </c>
      <c r="C9" s="12">
        <v>2</v>
      </c>
      <c r="D9" s="11">
        <v>3</v>
      </c>
      <c r="E9" s="12">
        <v>4</v>
      </c>
      <c r="F9" s="11">
        <v>5</v>
      </c>
      <c r="G9" s="11">
        <v>6</v>
      </c>
    </row>
    <row r="10" spans="2:7" ht="15" x14ac:dyDescent="0.3">
      <c r="B10" s="13">
        <v>1</v>
      </c>
      <c r="C10" s="14" t="str">
        <f>'[1]9'!C9</f>
        <v xml:space="preserve">Cahaya Maju </v>
      </c>
      <c r="D10" s="13" t="str">
        <f>'[1]9'!D9</f>
        <v>V</v>
      </c>
      <c r="E10" s="15">
        <v>0</v>
      </c>
      <c r="F10" s="15">
        <v>0</v>
      </c>
      <c r="G10" s="15">
        <v>0</v>
      </c>
    </row>
    <row r="11" spans="2:7" ht="15" x14ac:dyDescent="0.3">
      <c r="B11" s="13"/>
      <c r="C11" s="14"/>
      <c r="D11" s="13" t="str">
        <f>'[1]9'!D10</f>
        <v>V</v>
      </c>
      <c r="E11" s="15">
        <v>0</v>
      </c>
      <c r="F11" s="15">
        <v>0</v>
      </c>
      <c r="G11" s="15">
        <v>0</v>
      </c>
    </row>
    <row r="12" spans="2:7" ht="15" x14ac:dyDescent="0.3">
      <c r="B12" s="13"/>
      <c r="C12" s="14"/>
      <c r="D12" s="13" t="str">
        <f>'[1]9'!D11</f>
        <v>V</v>
      </c>
      <c r="E12" s="15">
        <v>0</v>
      </c>
      <c r="F12" s="15">
        <v>0</v>
      </c>
      <c r="G12" s="15">
        <v>0</v>
      </c>
    </row>
    <row r="13" spans="2:7" ht="15" x14ac:dyDescent="0.3">
      <c r="B13" s="13">
        <v>2</v>
      </c>
      <c r="C13" s="14" t="str">
        <f>'[1]9'!C12</f>
        <v xml:space="preserve">Muara Burnai </v>
      </c>
      <c r="D13" s="13" t="str">
        <f>'[1]9'!D12</f>
        <v>V</v>
      </c>
      <c r="E13" s="15">
        <v>0</v>
      </c>
      <c r="F13" s="15">
        <v>0</v>
      </c>
      <c r="G13" s="15">
        <v>0</v>
      </c>
    </row>
    <row r="14" spans="2:7" ht="15" x14ac:dyDescent="0.3">
      <c r="B14" s="13"/>
      <c r="C14" s="14"/>
      <c r="D14" s="13" t="str">
        <f>'[1]9'!D13</f>
        <v>V</v>
      </c>
      <c r="E14" s="15">
        <v>0</v>
      </c>
      <c r="F14" s="15">
        <v>0</v>
      </c>
      <c r="G14" s="15">
        <v>0</v>
      </c>
    </row>
    <row r="15" spans="2:7" ht="15" x14ac:dyDescent="0.3">
      <c r="B15" s="13"/>
      <c r="C15" s="14"/>
      <c r="D15" s="13" t="s">
        <v>7</v>
      </c>
      <c r="E15" s="15">
        <v>0</v>
      </c>
      <c r="F15" s="15">
        <v>5</v>
      </c>
      <c r="G15" s="15">
        <v>0</v>
      </c>
    </row>
    <row r="16" spans="2:7" ht="15" x14ac:dyDescent="0.3">
      <c r="B16" s="13">
        <v>3</v>
      </c>
      <c r="C16" s="14" t="str">
        <f>'[1]9'!C14</f>
        <v>Pematang panggang I</v>
      </c>
      <c r="D16" s="13" t="str">
        <f>'[1]9'!D14</f>
        <v>V</v>
      </c>
      <c r="E16" s="15">
        <v>0</v>
      </c>
      <c r="F16" s="15">
        <v>0</v>
      </c>
      <c r="G16" s="15">
        <v>0</v>
      </c>
    </row>
    <row r="17" spans="2:7" ht="15" x14ac:dyDescent="0.3">
      <c r="B17" s="13"/>
      <c r="C17" s="14"/>
      <c r="D17" s="13" t="str">
        <f>'[1]9'!D15</f>
        <v>V</v>
      </c>
      <c r="E17" s="15">
        <v>0</v>
      </c>
      <c r="F17" s="15">
        <v>0</v>
      </c>
      <c r="G17" s="15">
        <v>0</v>
      </c>
    </row>
    <row r="18" spans="2:7" ht="15" x14ac:dyDescent="0.3">
      <c r="B18" s="13">
        <v>4</v>
      </c>
      <c r="C18" s="14" t="str">
        <f>'[1]9'!C16</f>
        <v xml:space="preserve">Sungai Menang </v>
      </c>
      <c r="D18" s="13" t="str">
        <f>'[1]9'!D16</f>
        <v>V</v>
      </c>
      <c r="E18" s="15">
        <v>0</v>
      </c>
      <c r="F18" s="15">
        <v>0</v>
      </c>
      <c r="G18" s="15">
        <v>0</v>
      </c>
    </row>
    <row r="19" spans="2:7" ht="15" x14ac:dyDescent="0.3">
      <c r="B19" s="13">
        <v>5</v>
      </c>
      <c r="C19" s="14" t="str">
        <f>'[1]9'!C17</f>
        <v>Pematang panggang II</v>
      </c>
      <c r="D19" s="13" t="str">
        <f>'[1]9'!D17</f>
        <v>V</v>
      </c>
      <c r="E19" s="15">
        <v>0</v>
      </c>
      <c r="F19" s="15">
        <v>0</v>
      </c>
      <c r="G19" s="15">
        <v>0</v>
      </c>
    </row>
    <row r="20" spans="2:7" ht="15" x14ac:dyDescent="0.3">
      <c r="B20" s="13"/>
      <c r="C20" s="14"/>
      <c r="D20" s="13" t="str">
        <f>'[1]9'!D18</f>
        <v>V</v>
      </c>
      <c r="E20" s="15">
        <v>1</v>
      </c>
      <c r="F20" s="15">
        <v>1</v>
      </c>
      <c r="G20" s="15">
        <f t="shared" ref="G20:G44" si="0">F20/E20*100</f>
        <v>100</v>
      </c>
    </row>
    <row r="21" spans="2:7" ht="15" x14ac:dyDescent="0.3">
      <c r="B21" s="13">
        <v>6</v>
      </c>
      <c r="C21" s="14" t="str">
        <f>'[1]9'!C19</f>
        <v>Pematang Panggang IV</v>
      </c>
      <c r="D21" s="13" t="str">
        <f>'[1]9'!D19</f>
        <v>V</v>
      </c>
      <c r="E21" s="15">
        <v>0</v>
      </c>
      <c r="F21" s="15">
        <v>0</v>
      </c>
      <c r="G21" s="15">
        <v>0</v>
      </c>
    </row>
    <row r="22" spans="2:7" ht="15" x14ac:dyDescent="0.3">
      <c r="B22" s="13"/>
      <c r="C22" s="14"/>
      <c r="D22" s="13" t="str">
        <f>'[1]9'!D20</f>
        <v>V</v>
      </c>
      <c r="E22" s="15">
        <v>1</v>
      </c>
      <c r="F22" s="15">
        <v>1</v>
      </c>
      <c r="G22" s="15">
        <f t="shared" si="0"/>
        <v>100</v>
      </c>
    </row>
    <row r="23" spans="2:7" ht="15" x14ac:dyDescent="0.3">
      <c r="B23" s="13">
        <v>7</v>
      </c>
      <c r="C23" s="14" t="str">
        <f>'[1]9'!C21</f>
        <v xml:space="preserve">Tulung Selapan </v>
      </c>
      <c r="D23" s="13" t="str">
        <f>'[1]9'!D21</f>
        <v>V</v>
      </c>
      <c r="E23" s="15">
        <v>2</v>
      </c>
      <c r="F23" s="15">
        <v>2</v>
      </c>
      <c r="G23" s="15">
        <f t="shared" si="0"/>
        <v>100</v>
      </c>
    </row>
    <row r="24" spans="2:7" ht="15" x14ac:dyDescent="0.3">
      <c r="B24" s="13"/>
      <c r="C24" s="14"/>
      <c r="D24" s="13" t="str">
        <f>'[1]9'!D22</f>
        <v>V</v>
      </c>
      <c r="E24" s="15">
        <v>0</v>
      </c>
      <c r="F24" s="15">
        <v>0</v>
      </c>
      <c r="G24" s="15">
        <v>0</v>
      </c>
    </row>
    <row r="25" spans="2:7" ht="15" x14ac:dyDescent="0.3">
      <c r="B25" s="13">
        <v>8</v>
      </c>
      <c r="C25" s="14" t="str">
        <f>'[1]9'!C23</f>
        <v xml:space="preserve">Cengal </v>
      </c>
      <c r="D25" s="13" t="str">
        <f>'[1]9'!D23</f>
        <v>V</v>
      </c>
      <c r="E25" s="15">
        <v>0</v>
      </c>
      <c r="F25" s="15">
        <v>0</v>
      </c>
      <c r="G25" s="15">
        <v>0</v>
      </c>
    </row>
    <row r="26" spans="2:7" ht="15" x14ac:dyDescent="0.3">
      <c r="B26" s="13"/>
      <c r="C26" s="14"/>
      <c r="D26" s="13" t="str">
        <f>'[1]9'!D24</f>
        <v>V</v>
      </c>
      <c r="E26" s="15">
        <v>0</v>
      </c>
      <c r="F26" s="15">
        <v>0</v>
      </c>
      <c r="G26" s="15">
        <v>0</v>
      </c>
    </row>
    <row r="27" spans="2:7" ht="15" x14ac:dyDescent="0.3">
      <c r="B27" s="13">
        <v>9</v>
      </c>
      <c r="C27" s="14" t="str">
        <f>'[1]9'!C25</f>
        <v xml:space="preserve">Pedamaran </v>
      </c>
      <c r="D27" s="13" t="str">
        <f>'[1]9'!D25</f>
        <v>V</v>
      </c>
      <c r="E27" s="15">
        <v>2</v>
      </c>
      <c r="F27" s="15">
        <v>2</v>
      </c>
      <c r="G27" s="15">
        <f t="shared" si="0"/>
        <v>100</v>
      </c>
    </row>
    <row r="28" spans="2:7" ht="15" x14ac:dyDescent="0.3">
      <c r="B28" s="13">
        <v>10</v>
      </c>
      <c r="C28" s="14" t="str">
        <f>'[1]9'!C26</f>
        <v xml:space="preserve">Pedamaran Timur </v>
      </c>
      <c r="D28" s="13" t="str">
        <f>'[1]9'!D26</f>
        <v>V</v>
      </c>
      <c r="E28" s="15">
        <v>0</v>
      </c>
      <c r="F28" s="15">
        <v>0</v>
      </c>
      <c r="G28" s="15">
        <v>0</v>
      </c>
    </row>
    <row r="29" spans="2:7" ht="15" x14ac:dyDescent="0.3">
      <c r="B29" s="13">
        <v>11</v>
      </c>
      <c r="C29" s="14" t="str">
        <f>'[1]9'!C27</f>
        <v xml:space="preserve">Pengarayan </v>
      </c>
      <c r="D29" s="13" t="str">
        <f>'[1]9'!D27</f>
        <v>V</v>
      </c>
      <c r="E29" s="15">
        <v>0</v>
      </c>
      <c r="F29" s="15">
        <v>0</v>
      </c>
      <c r="G29" s="15">
        <v>0</v>
      </c>
    </row>
    <row r="30" spans="2:7" ht="15" x14ac:dyDescent="0.3">
      <c r="B30" s="13"/>
      <c r="C30" s="14"/>
      <c r="D30" s="13" t="str">
        <f>'[1]9'!D28</f>
        <v>V</v>
      </c>
      <c r="E30" s="15">
        <v>0</v>
      </c>
      <c r="F30" s="15">
        <v>0</v>
      </c>
      <c r="G30" s="15">
        <v>0</v>
      </c>
    </row>
    <row r="31" spans="2:7" ht="15" x14ac:dyDescent="0.3">
      <c r="B31" s="13">
        <v>12</v>
      </c>
      <c r="C31" s="14" t="str">
        <f>'[1]9'!C29</f>
        <v xml:space="preserve">Sugih waras </v>
      </c>
      <c r="D31" s="13" t="str">
        <f>'[1]9'!D29</f>
        <v>V</v>
      </c>
      <c r="E31" s="15">
        <v>1</v>
      </c>
      <c r="F31" s="15">
        <v>1</v>
      </c>
      <c r="G31" s="15">
        <f t="shared" si="0"/>
        <v>100</v>
      </c>
    </row>
    <row r="32" spans="2:7" ht="15" x14ac:dyDescent="0.3">
      <c r="B32" s="13"/>
      <c r="C32" s="14"/>
      <c r="D32" s="13" t="str">
        <f>'[1]9'!D30</f>
        <v>V</v>
      </c>
      <c r="E32" s="15">
        <v>0</v>
      </c>
      <c r="F32" s="15">
        <v>0</v>
      </c>
      <c r="G32" s="15">
        <v>0</v>
      </c>
    </row>
    <row r="33" spans="2:7" ht="15" x14ac:dyDescent="0.3">
      <c r="B33" s="13">
        <v>13</v>
      </c>
      <c r="C33" s="14" t="str">
        <f>'[1]9'!C31</f>
        <v>Kutaraya</v>
      </c>
      <c r="D33" s="13" t="str">
        <f>'[1]9'!D31</f>
        <v>V</v>
      </c>
      <c r="E33" s="15">
        <v>0</v>
      </c>
      <c r="F33" s="15">
        <v>0</v>
      </c>
      <c r="G33" s="15">
        <v>0</v>
      </c>
    </row>
    <row r="34" spans="2:7" ht="15" x14ac:dyDescent="0.3">
      <c r="B34" s="13"/>
      <c r="C34" s="14"/>
      <c r="D34" s="13" t="str">
        <f>'[1]9'!D32</f>
        <v>V</v>
      </c>
      <c r="E34" s="15">
        <v>0</v>
      </c>
      <c r="F34" s="15">
        <v>0</v>
      </c>
      <c r="G34" s="15">
        <v>0</v>
      </c>
    </row>
    <row r="35" spans="2:7" ht="15" x14ac:dyDescent="0.3">
      <c r="B35" s="13"/>
      <c r="C35" s="14"/>
      <c r="D35" s="13" t="s">
        <v>8</v>
      </c>
      <c r="E35" s="15">
        <v>18</v>
      </c>
      <c r="F35" s="15">
        <v>12</v>
      </c>
      <c r="G35" s="15">
        <v>0</v>
      </c>
    </row>
    <row r="36" spans="2:7" ht="15" x14ac:dyDescent="0.3">
      <c r="B36" s="13">
        <v>14</v>
      </c>
      <c r="C36" s="14" t="str">
        <f>'[1]9'!C33</f>
        <v xml:space="preserve">Sp. Padang </v>
      </c>
      <c r="D36" s="13" t="str">
        <f>'[1]9'!D33</f>
        <v>V</v>
      </c>
      <c r="E36" s="15">
        <v>0</v>
      </c>
      <c r="F36" s="15">
        <v>0</v>
      </c>
      <c r="G36" s="15">
        <v>0</v>
      </c>
    </row>
    <row r="37" spans="2:7" ht="15" x14ac:dyDescent="0.3">
      <c r="B37" s="13"/>
      <c r="C37" s="14"/>
      <c r="D37" s="13" t="str">
        <f>'[1]9'!D34</f>
        <v>V</v>
      </c>
      <c r="E37" s="15">
        <v>0</v>
      </c>
      <c r="F37" s="15">
        <v>0</v>
      </c>
      <c r="G37" s="15">
        <v>0</v>
      </c>
    </row>
    <row r="38" spans="2:7" ht="15" x14ac:dyDescent="0.3">
      <c r="B38" s="13">
        <v>15</v>
      </c>
      <c r="C38" s="14" t="str">
        <f>'[1]9'!C35</f>
        <v xml:space="preserve">Muara batun </v>
      </c>
      <c r="D38" s="13" t="str">
        <f>'[1]9'!D35</f>
        <v>V</v>
      </c>
      <c r="E38" s="15">
        <v>0</v>
      </c>
      <c r="F38" s="15">
        <v>0</v>
      </c>
      <c r="G38" s="15">
        <v>0</v>
      </c>
    </row>
    <row r="39" spans="2:7" ht="15" x14ac:dyDescent="0.3">
      <c r="B39" s="13"/>
      <c r="C39" s="14"/>
      <c r="D39" s="13" t="str">
        <f>'[1]9'!D36</f>
        <v>V</v>
      </c>
      <c r="E39" s="15">
        <v>0</v>
      </c>
      <c r="F39" s="15">
        <v>0</v>
      </c>
      <c r="G39" s="15">
        <v>0</v>
      </c>
    </row>
    <row r="40" spans="2:7" ht="15" x14ac:dyDescent="0.3">
      <c r="B40" s="13">
        <v>16</v>
      </c>
      <c r="C40" s="14" t="str">
        <f>'[1]9'!C37</f>
        <v xml:space="preserve">Pampangan </v>
      </c>
      <c r="D40" s="13" t="str">
        <f>'[1]9'!D37</f>
        <v>V</v>
      </c>
      <c r="E40" s="15">
        <v>0</v>
      </c>
      <c r="F40" s="15">
        <v>0</v>
      </c>
      <c r="G40" s="15">
        <v>0</v>
      </c>
    </row>
    <row r="41" spans="2:7" ht="15" x14ac:dyDescent="0.3">
      <c r="B41" s="13"/>
      <c r="C41" s="14"/>
      <c r="D41" s="13" t="str">
        <f>'[1]9'!D38</f>
        <v>V</v>
      </c>
      <c r="E41" s="15">
        <v>0</v>
      </c>
      <c r="F41" s="15">
        <v>0</v>
      </c>
      <c r="G41" s="15">
        <v>0</v>
      </c>
    </row>
    <row r="42" spans="2:7" ht="15" x14ac:dyDescent="0.3">
      <c r="B42" s="13">
        <v>17</v>
      </c>
      <c r="C42" s="14" t="str">
        <f>'[1]9'!C39</f>
        <v>Pangkalan lampam</v>
      </c>
      <c r="D42" s="13" t="str">
        <f>'[1]9'!D39</f>
        <v>V</v>
      </c>
      <c r="E42" s="15">
        <v>0</v>
      </c>
      <c r="F42" s="15">
        <v>0</v>
      </c>
      <c r="G42" s="15">
        <v>0</v>
      </c>
    </row>
    <row r="43" spans="2:7" ht="15" x14ac:dyDescent="0.3">
      <c r="B43" s="13">
        <v>18</v>
      </c>
      <c r="C43" s="14" t="str">
        <f>'[1]9'!C40</f>
        <v>Air Sugihan 25</v>
      </c>
      <c r="D43" s="13" t="str">
        <f>'[1]9'!D40</f>
        <v>V</v>
      </c>
      <c r="E43" s="15">
        <v>0</v>
      </c>
      <c r="F43" s="15">
        <v>0</v>
      </c>
      <c r="G43" s="15">
        <v>0</v>
      </c>
    </row>
    <row r="44" spans="2:7" ht="15" x14ac:dyDescent="0.3">
      <c r="B44" s="16"/>
      <c r="C44" s="16"/>
      <c r="D44" s="13" t="str">
        <f>'[1]9'!D41</f>
        <v>V</v>
      </c>
      <c r="E44" s="15">
        <v>2</v>
      </c>
      <c r="F44" s="15">
        <v>2</v>
      </c>
      <c r="G44" s="15">
        <f t="shared" si="0"/>
        <v>100</v>
      </c>
    </row>
    <row r="45" spans="2:7" ht="15" x14ac:dyDescent="0.3">
      <c r="B45" s="17"/>
      <c r="C45" s="17"/>
      <c r="D45" s="31"/>
      <c r="E45" s="18"/>
      <c r="F45" s="18"/>
      <c r="G45" s="19"/>
    </row>
    <row r="46" spans="2:7" ht="15.6" x14ac:dyDescent="0.3">
      <c r="B46" s="20" t="s">
        <v>9</v>
      </c>
      <c r="C46" s="21"/>
      <c r="D46" s="32"/>
      <c r="E46" s="22">
        <f>SUM(E10:E45)</f>
        <v>27</v>
      </c>
      <c r="F46" s="22">
        <f>SUM(F10:F45)</f>
        <v>26</v>
      </c>
      <c r="G46" s="22">
        <f>F46/E46</f>
        <v>0.96296296296296291</v>
      </c>
    </row>
    <row r="47" spans="2:7" ht="15" x14ac:dyDescent="0.3">
      <c r="B47" s="23"/>
      <c r="C47" s="24"/>
      <c r="D47" s="33"/>
      <c r="E47" s="25">
        <v>29</v>
      </c>
      <c r="F47" s="25">
        <v>20</v>
      </c>
      <c r="G47" s="23"/>
    </row>
    <row r="48" spans="2:7" ht="15" x14ac:dyDescent="0.3">
      <c r="B48" s="26" t="s">
        <v>10</v>
      </c>
      <c r="C48" s="27"/>
      <c r="D48" s="34"/>
      <c r="E48" s="27"/>
      <c r="F48" s="27"/>
      <c r="G48" s="27"/>
    </row>
  </sheetData>
  <mergeCells count="7">
    <mergeCell ref="E6:E8"/>
    <mergeCell ref="F6:F8"/>
    <mergeCell ref="G6:G8"/>
    <mergeCell ref="B3:G3"/>
    <mergeCell ref="B6:B8"/>
    <mergeCell ref="C6:C8"/>
    <mergeCell ref="D6:D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2024-11-25T07:52:28Z</dcterms:created>
  <dcterms:modified xsi:type="dcterms:W3CDTF">2024-11-26T02:07:25Z</dcterms:modified>
</cp:coreProperties>
</file>